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nald.Kunish\Downloads\"/>
    </mc:Choice>
  </mc:AlternateContent>
  <xr:revisionPtr revIDLastSave="0" documentId="8_{6C676D05-FAF5-4C1A-BEF7-F2CF6B36D2B2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2023 Inventory" sheetId="1" r:id="rId1"/>
  </sheets>
  <definedNames>
    <definedName name="_xlnm.Database">'2023 Inventory'!$A$1:$J$5011</definedName>
    <definedName name="_xlnm.Print_Area" localSheetId="0">'2023 Inventory'!$A$1:$J$5011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04" i="1" l="1"/>
  <c r="E3903" i="1"/>
  <c r="E3690" i="1"/>
  <c r="E3680" i="1"/>
  <c r="E3668" i="1"/>
  <c r="E3605" i="1"/>
  <c r="E3604" i="1"/>
  <c r="E3610" i="1"/>
  <c r="E3681" i="1"/>
  <c r="E3657" i="1"/>
  <c r="E3639" i="1"/>
  <c r="E3593" i="1"/>
  <c r="E3617" i="1"/>
  <c r="E3628" i="1"/>
  <c r="E3647" i="1"/>
  <c r="E3646" i="1"/>
  <c r="E3555" i="1"/>
  <c r="E3560" i="1"/>
  <c r="E3545" i="1"/>
  <c r="E3477" i="1"/>
  <c r="E3065" i="1" l="1"/>
  <c r="E3102" i="1"/>
  <c r="E3099" i="1"/>
  <c r="E3078" i="1"/>
  <c r="E3100" i="1"/>
  <c r="E3098" i="1"/>
  <c r="E3097" i="1"/>
  <c r="E3058" i="1"/>
  <c r="E3055" i="1"/>
  <c r="E3061" i="1"/>
  <c r="E3024" i="1"/>
  <c r="E2906" i="1"/>
  <c r="E2907" i="1"/>
  <c r="E2910" i="1"/>
  <c r="E2754" i="1"/>
  <c r="E2665" i="1"/>
  <c r="E2566" i="1"/>
  <c r="E2616" i="1"/>
  <c r="E2602" i="1"/>
  <c r="E2601" i="1"/>
  <c r="E2534" i="1"/>
  <c r="E2418" i="1"/>
  <c r="E2416" i="1"/>
  <c r="E2322" i="1"/>
  <c r="E2307" i="1"/>
  <c r="E2336" i="1"/>
  <c r="E2287" i="1"/>
  <c r="E1629" i="1"/>
  <c r="E1496" i="1"/>
  <c r="E1617" i="1"/>
  <c r="E1630" i="1"/>
  <c r="E1604" i="1"/>
  <c r="E1505" i="1"/>
  <c r="E1562" i="1"/>
  <c r="E1492" i="1"/>
  <c r="E1507" i="1"/>
  <c r="E1495" i="1"/>
  <c r="E1494" i="1"/>
  <c r="E1471" i="1"/>
  <c r="E1422" i="1"/>
  <c r="E1434" i="1"/>
  <c r="E1433" i="1"/>
  <c r="E1470" i="1"/>
  <c r="E1424" i="1"/>
  <c r="E1444" i="1"/>
  <c r="E1370" i="1"/>
  <c r="E1372" i="1"/>
  <c r="E1378" i="1"/>
  <c r="E1393" i="1"/>
  <c r="E1398" i="1"/>
  <c r="E1385" i="1"/>
  <c r="E594" i="1"/>
  <c r="E605" i="1"/>
  <c r="E604" i="1"/>
  <c r="E577" i="1"/>
  <c r="E565" i="1"/>
  <c r="E511" i="1"/>
  <c r="E497" i="1"/>
  <c r="E550" i="1"/>
  <c r="E541" i="1"/>
  <c r="E425" i="1"/>
  <c r="E424" i="1"/>
  <c r="E408" i="1"/>
  <c r="E358" i="1"/>
  <c r="E392" i="1"/>
  <c r="E391" i="1"/>
  <c r="E355" i="1"/>
  <c r="E406" i="1"/>
  <c r="E390" i="1"/>
  <c r="E385" i="1"/>
  <c r="E395" i="1" l="1"/>
  <c r="E3504" i="1"/>
  <c r="E3440" i="1"/>
  <c r="E3385" i="1"/>
  <c r="E3449" i="1"/>
  <c r="E3394" i="1"/>
  <c r="E3403" i="1"/>
  <c r="E3421" i="1"/>
  <c r="E3321" i="1"/>
  <c r="E3320" i="1"/>
  <c r="E3329" i="1"/>
  <c r="E3312" i="1"/>
  <c r="E3253" i="1"/>
  <c r="E3202" i="1"/>
  <c r="E3146" i="1"/>
  <c r="E3376" i="1"/>
  <c r="E3131" i="1"/>
  <c r="E3130" i="1"/>
  <c r="E607" i="1"/>
  <c r="E3359" i="1"/>
  <c r="E3358" i="1"/>
  <c r="E3285" i="1"/>
  <c r="E4068" i="1"/>
  <c r="E4072" i="1"/>
  <c r="E4070" i="1"/>
  <c r="E4073" i="1"/>
  <c r="E4074" i="1"/>
  <c r="E4058" i="1"/>
  <c r="E4014" i="1"/>
  <c r="E3976" i="1"/>
  <c r="E3860" i="1"/>
  <c r="E3861" i="1"/>
  <c r="E3917" i="1"/>
  <c r="E3776" i="1"/>
  <c r="E3805" i="1"/>
  <c r="E4046" i="1"/>
  <c r="E3949" i="1"/>
  <c r="E4044" i="1"/>
  <c r="E3824" i="1"/>
  <c r="E4032" i="1"/>
  <c r="E4010" i="1"/>
  <c r="E4007" i="1"/>
  <c r="E3948" i="1"/>
  <c r="E3920" i="1"/>
  <c r="E3914" i="1"/>
  <c r="E3883" i="1"/>
  <c r="E3875" i="1"/>
  <c r="E3868" i="1"/>
  <c r="E3870" i="1"/>
  <c r="E3849" i="1"/>
  <c r="E3814" i="1"/>
  <c r="E3823" i="1"/>
  <c r="E3791" i="1"/>
  <c r="E3784" i="1"/>
  <c r="E3815" i="1"/>
  <c r="E3790" i="1"/>
  <c r="E3762" i="1"/>
  <c r="E3765" i="1"/>
  <c r="E2180" i="1"/>
  <c r="E2167" i="1"/>
  <c r="E2143" i="1"/>
  <c r="E2141" i="1"/>
  <c r="E2073" i="1"/>
  <c r="E2088" i="1"/>
  <c r="E2078" i="1"/>
  <c r="E2117" i="1"/>
  <c r="E1996" i="1"/>
  <c r="E1989" i="1"/>
  <c r="E2154" i="1"/>
  <c r="E1921" i="1"/>
  <c r="E1943" i="1"/>
  <c r="E1931" i="1"/>
  <c r="E1861" i="1"/>
  <c r="E1838" i="1"/>
  <c r="E1841" i="1"/>
  <c r="E1840" i="1"/>
  <c r="E1703" i="1"/>
  <c r="E1746" i="1"/>
  <c r="E1745" i="1"/>
  <c r="E1829" i="1"/>
  <c r="E2157" i="1"/>
  <c r="E2132" i="1"/>
  <c r="E366" i="1" l="1"/>
  <c r="E3724" i="1"/>
  <c r="E3716" i="1"/>
  <c r="E3235" i="1"/>
  <c r="E3233" i="1"/>
  <c r="E3734" i="1"/>
  <c r="E3743" i="1"/>
  <c r="E3708" i="1"/>
  <c r="E3704" i="1"/>
  <c r="E3703" i="1"/>
  <c r="E3702" i="1"/>
  <c r="E3694" i="1"/>
  <c r="E3695" i="1"/>
  <c r="E3688" i="1"/>
  <c r="E3686" i="1"/>
  <c r="E3675" i="1"/>
  <c r="E3674" i="1"/>
  <c r="E3665" i="1"/>
  <c r="E3658" i="1"/>
  <c r="E3627" i="1"/>
  <c r="E3648" i="1"/>
  <c r="E3632" i="1"/>
  <c r="E3622" i="1"/>
  <c r="E3609" i="1"/>
  <c r="E3717" i="1"/>
  <c r="E3629" i="1"/>
  <c r="E3613" i="1"/>
  <c r="E3612" i="1"/>
  <c r="E3626" i="1"/>
  <c r="E3625" i="1"/>
  <c r="E3466" i="1"/>
  <c r="E3439" i="1"/>
  <c r="E3404" i="1"/>
  <c r="E3401" i="1"/>
  <c r="E3398" i="1"/>
  <c r="E3363" i="1"/>
  <c r="E3349" i="1"/>
  <c r="E3347" i="1"/>
  <c r="E3346" i="1"/>
  <c r="E3353" i="1"/>
  <c r="E3352" i="1"/>
  <c r="E3304" i="1"/>
  <c r="E3257" i="1"/>
  <c r="E3256" i="1"/>
  <c r="E3231" i="1"/>
  <c r="E3232" i="1"/>
  <c r="E3187" i="1"/>
  <c r="E3091" i="1" l="1"/>
  <c r="E3090" i="1"/>
  <c r="E3101" i="1"/>
  <c r="E3079" i="1"/>
  <c r="E3082" i="1"/>
  <c r="E3077" i="1"/>
  <c r="E3093" i="1"/>
  <c r="E3033" i="1"/>
  <c r="E2789" i="1"/>
  <c r="E2780" i="1"/>
  <c r="E2772" i="1"/>
  <c r="E2750" i="1"/>
  <c r="E2679" i="1"/>
  <c r="E2676" i="1"/>
  <c r="E2643" i="1"/>
  <c r="E2615" i="1"/>
  <c r="E2591" i="1"/>
  <c r="E2575" i="1"/>
  <c r="E2565" i="1"/>
  <c r="E2564" i="1"/>
  <c r="E2548" i="1"/>
  <c r="E2450" i="1"/>
  <c r="E2456" i="1"/>
  <c r="E2451" i="1"/>
  <c r="E2384" i="1"/>
  <c r="E2351" i="1"/>
  <c r="E2334" i="1"/>
  <c r="E2330" i="1"/>
  <c r="E2299" i="1"/>
  <c r="E2293" i="1"/>
  <c r="E2292" i="1"/>
  <c r="E2256" i="1"/>
  <c r="E2166" i="1"/>
  <c r="E2138" i="1"/>
  <c r="E2109" i="1"/>
  <c r="E2102" i="1"/>
  <c r="E2085" i="1"/>
  <c r="E2036" i="1"/>
  <c r="E2080" i="1"/>
  <c r="E2079" i="1"/>
  <c r="E2076" i="1"/>
  <c r="E2089" i="1"/>
  <c r="E2052" i="1"/>
  <c r="E2101" i="1"/>
  <c r="E2049" i="1"/>
  <c r="E2027" i="1"/>
  <c r="E2005" i="1"/>
  <c r="E2173" i="1"/>
  <c r="E1356" i="1"/>
  <c r="E1368" i="1"/>
  <c r="E1297" i="1"/>
  <c r="E1009" i="1"/>
  <c r="E1342" i="1"/>
  <c r="E1277" i="1"/>
  <c r="E1313" i="1"/>
  <c r="E1317" i="1"/>
  <c r="E1283" i="1"/>
  <c r="E1287" i="1"/>
  <c r="E1281" i="1"/>
  <c r="E1310" i="1"/>
  <c r="E1256" i="1"/>
  <c r="E1110" i="1"/>
  <c r="E1251" i="1"/>
  <c r="E1247" i="1"/>
  <c r="E1262" i="1"/>
  <c r="E1205" i="1"/>
  <c r="E1132" i="1"/>
  <c r="E1121" i="1"/>
  <c r="E1120" i="1"/>
  <c r="E1106" i="1"/>
  <c r="E1104" i="1"/>
  <c r="E1079" i="1"/>
  <c r="E1069" i="1"/>
  <c r="E1058" i="1"/>
  <c r="E1050" i="1" l="1"/>
  <c r="E1046" i="1"/>
  <c r="E1042" i="1"/>
  <c r="E972" i="1"/>
  <c r="E1023" i="1"/>
  <c r="E1007" i="1"/>
  <c r="E1006" i="1"/>
  <c r="E964" i="1"/>
  <c r="E921" i="1"/>
  <c r="E942" i="1"/>
  <c r="E901" i="1"/>
  <c r="E904" i="1"/>
  <c r="E4057" i="1"/>
  <c r="E3966" i="1"/>
  <c r="E3942" i="1"/>
  <c r="E3929" i="1"/>
  <c r="E3893" i="1"/>
  <c r="E3912" i="1"/>
  <c r="E3880" i="1"/>
  <c r="E3838" i="1"/>
  <c r="E3817" i="1"/>
  <c r="E3801" i="1"/>
  <c r="E3786" i="1"/>
  <c r="E3798" i="1"/>
  <c r="E3763" i="1"/>
  <c r="E3778" i="1"/>
  <c r="E3683" i="1"/>
  <c r="E3618" i="1"/>
  <c r="E3591" i="1"/>
  <c r="E3568" i="1"/>
  <c r="E3569" i="1"/>
  <c r="E3538" i="1"/>
  <c r="E3501" i="1"/>
  <c r="E3475" i="1"/>
  <c r="E3480" i="1"/>
  <c r="E3426" i="1"/>
  <c r="E3415" i="1"/>
  <c r="E3379" i="1"/>
  <c r="E3364" i="1"/>
  <c r="E3220" i="1"/>
  <c r="E3314" i="1"/>
  <c r="E3313" i="1"/>
  <c r="E3333" i="1"/>
  <c r="E3278" i="1"/>
  <c r="E3287" i="1"/>
  <c r="E3264" i="1"/>
  <c r="E3241" i="1"/>
  <c r="E3195" i="1"/>
  <c r="E3149" i="1"/>
  <c r="E3148" i="1"/>
  <c r="E3096" i="1"/>
  <c r="E3092" i="1"/>
  <c r="E3087" i="1"/>
  <c r="E2503" i="1"/>
  <c r="E2992" i="1"/>
  <c r="E2940" i="1"/>
  <c r="E2939" i="1"/>
  <c r="E2878" i="1"/>
  <c r="E2877" i="1"/>
  <c r="E2857" i="1"/>
  <c r="E2839" i="1"/>
  <c r="E2823" i="1"/>
  <c r="E2798" i="1"/>
  <c r="E2777" i="1"/>
  <c r="E2757" i="1"/>
  <c r="E2751" i="1"/>
  <c r="E2745" i="1"/>
  <c r="E2734" i="1"/>
  <c r="E2726" i="1"/>
  <c r="E2725" i="1"/>
  <c r="E2680" i="1"/>
  <c r="E2652" i="1"/>
  <c r="E2645" i="1"/>
  <c r="E2609" i="1"/>
  <c r="E2588" i="1"/>
  <c r="E2551" i="1"/>
  <c r="E2542" i="1"/>
  <c r="E2540" i="1"/>
  <c r="E2517" i="1"/>
  <c r="E2498" i="1"/>
  <c r="E2461" i="1"/>
  <c r="E2452" i="1"/>
  <c r="E2449" i="1"/>
  <c r="E2398" i="1"/>
  <c r="E2399" i="1"/>
  <c r="E2400" i="1"/>
  <c r="E2405" i="1"/>
  <c r="E2390" i="1"/>
  <c r="E2389" i="1"/>
  <c r="E2403" i="1"/>
  <c r="E2395" i="1"/>
  <c r="E2370" i="1"/>
  <c r="E2369" i="1"/>
  <c r="E2372" i="1"/>
  <c r="E2371" i="1"/>
  <c r="E2347" i="1"/>
  <c r="E2338" i="1"/>
  <c r="E2316" i="1"/>
  <c r="E2286" i="1"/>
  <c r="E2277" i="1" l="1"/>
  <c r="E2271" i="1"/>
  <c r="E2238" i="1"/>
  <c r="E2223" i="1"/>
  <c r="E2206" i="1"/>
  <c r="E2217" i="1"/>
  <c r="E2208" i="1"/>
  <c r="E2190" i="1"/>
  <c r="E2221" i="1"/>
  <c r="E2227" i="1"/>
  <c r="E794" i="1"/>
  <c r="E860" i="1"/>
  <c r="E858" i="1"/>
  <c r="E835" i="1"/>
  <c r="E793" i="1"/>
  <c r="E825" i="1"/>
  <c r="E805" i="1"/>
  <c r="E802" i="1"/>
  <c r="E804" i="1"/>
  <c r="E806" i="1"/>
  <c r="E765" i="1"/>
  <c r="E798" i="1"/>
  <c r="E797" i="1"/>
  <c r="E785" i="1"/>
  <c r="E784" i="1"/>
  <c r="E778" i="1"/>
  <c r="E759" i="1"/>
  <c r="E700" i="1"/>
  <c r="E729" i="1"/>
  <c r="E714" i="1"/>
  <c r="E708" i="1"/>
  <c r="E709" i="1"/>
  <c r="E701" i="1"/>
  <c r="E643" i="1"/>
  <c r="E634" i="1"/>
  <c r="E617" i="1"/>
  <c r="E637" i="1" l="1"/>
  <c r="E673" i="1"/>
  <c r="E669" i="1"/>
  <c r="E672" i="1"/>
  <c r="E660" i="1"/>
  <c r="E659" i="1"/>
  <c r="E648" i="1"/>
  <c r="E657" i="1"/>
  <c r="E639" i="1"/>
  <c r="E591" i="1"/>
  <c r="E588" i="1"/>
  <c r="E587" i="1"/>
  <c r="E575" i="1"/>
  <c r="E534" i="1"/>
  <c r="E570" i="1"/>
  <c r="E597" i="1"/>
  <c r="E608" i="1"/>
  <c r="E483" i="1"/>
  <c r="E547" i="1"/>
  <c r="E548" i="1"/>
  <c r="E539" i="1"/>
  <c r="E535" i="1"/>
  <c r="E546" i="1"/>
  <c r="E533" i="1"/>
  <c r="E476" i="1"/>
  <c r="E474" i="1"/>
  <c r="E456" i="1"/>
  <c r="E417" i="1"/>
  <c r="E396" i="1"/>
  <c r="E420" i="1"/>
  <c r="E409" i="1"/>
  <c r="E365" i="1"/>
  <c r="E377" i="1"/>
  <c r="E361" i="1"/>
  <c r="E362" i="1"/>
  <c r="E308" i="1"/>
  <c r="E195" i="1"/>
  <c r="E2058" i="1"/>
  <c r="E2066" i="1"/>
  <c r="E1941" i="1"/>
  <c r="E2134" i="1"/>
  <c r="E2133" i="1"/>
  <c r="E1972" i="1"/>
  <c r="E1940" i="1"/>
  <c r="E2118" i="1"/>
  <c r="E2121" i="1"/>
  <c r="E2090" i="1"/>
  <c r="E2091" i="1"/>
  <c r="E2040" i="1"/>
  <c r="E2051" i="1"/>
  <c r="E4" i="1"/>
  <c r="E5" i="1"/>
  <c r="E2030" i="1"/>
  <c r="E2034" i="1"/>
  <c r="E2035" i="1"/>
  <c r="E2020" i="1"/>
  <c r="E2003" i="1"/>
  <c r="E1991" i="1"/>
  <c r="E2041" i="1"/>
  <c r="E1998" i="1"/>
  <c r="E1978" i="1"/>
  <c r="E1942" i="1"/>
  <c r="E3103" i="1"/>
  <c r="E1913" i="1"/>
  <c r="E1952" i="1" l="1"/>
  <c r="E1937" i="1"/>
  <c r="E1918" i="1"/>
  <c r="E728" i="1"/>
  <c r="E1916" i="1"/>
  <c r="E1900" i="1"/>
  <c r="E1890" i="1"/>
  <c r="E2115" i="1"/>
  <c r="E1866" i="1"/>
  <c r="E1851" i="1"/>
  <c r="E1769" i="1"/>
  <c r="E1823" i="1"/>
  <c r="E1775" i="1"/>
  <c r="E1774" i="1"/>
  <c r="E1755" i="1"/>
  <c r="E1739" i="1"/>
  <c r="E1700" i="1"/>
  <c r="E1702" i="1"/>
  <c r="E1770" i="1"/>
  <c r="E1682" i="1"/>
  <c r="E1680" i="1"/>
  <c r="E1674" i="1"/>
  <c r="E1654" i="1"/>
  <c r="E332" i="1"/>
  <c r="E2026" i="1"/>
  <c r="E2028" i="1"/>
  <c r="E2016" i="1"/>
  <c r="E2017" i="1"/>
  <c r="E1934" i="1"/>
  <c r="E1412" i="1"/>
  <c r="E1870" i="1"/>
  <c r="E1663" i="1"/>
  <c r="E1664" i="1"/>
  <c r="E1779" i="1"/>
  <c r="E1738" i="1"/>
  <c r="E1728" i="1"/>
  <c r="E1727" i="1"/>
  <c r="E1707" i="1"/>
  <c r="E1690" i="1"/>
  <c r="E1710" i="1"/>
  <c r="E1709" i="1"/>
  <c r="E1655" i="1"/>
  <c r="E1705" i="1"/>
  <c r="E1689" i="1"/>
  <c r="E1693" i="1"/>
  <c r="E1692" i="1"/>
  <c r="E1708" i="1"/>
  <c r="E1696" i="1"/>
  <c r="E344" i="1"/>
  <c r="E1665" i="1"/>
  <c r="E1648" i="1"/>
  <c r="E1656" i="1"/>
  <c r="E1650" i="1"/>
  <c r="E1633" i="1"/>
  <c r="E1628" i="1"/>
  <c r="E1627" i="1"/>
  <c r="E1606" i="1"/>
  <c r="E1605" i="1"/>
  <c r="E1595" i="1"/>
  <c r="E1596" i="1"/>
  <c r="E1594" i="1"/>
  <c r="E1587" i="1"/>
  <c r="E1565" i="1"/>
  <c r="E1563" i="1"/>
  <c r="E1539" i="1"/>
  <c r="E1518" i="1"/>
  <c r="E1515" i="1"/>
  <c r="E1490" i="1"/>
  <c r="E1437" i="1"/>
  <c r="E1427" i="1"/>
  <c r="E1426" i="1"/>
  <c r="E1373" i="1"/>
  <c r="E1440" i="1"/>
  <c r="E1414" i="1" l="1"/>
  <c r="E1399" i="1"/>
  <c r="E1387" i="1"/>
  <c r="E1376" i="1"/>
  <c r="E1389" i="1"/>
  <c r="E1391" i="1"/>
  <c r="E1374" i="1"/>
  <c r="E1626" i="1"/>
  <c r="E1576" i="1"/>
  <c r="E1575" i="1"/>
  <c r="E1586" i="1"/>
  <c r="E1523" i="1"/>
  <c r="E1508" i="1"/>
  <c r="E1493" i="1"/>
  <c r="E1463" i="1"/>
  <c r="E1631" i="1"/>
  <c r="E1618" i="1"/>
  <c r="E1355" i="1"/>
  <c r="E1249" i="1"/>
  <c r="E1237" i="1"/>
  <c r="E1216" i="1"/>
  <c r="E1246" i="1"/>
  <c r="E1091" i="1"/>
  <c r="E1052" i="1"/>
  <c r="E1196" i="1"/>
  <c r="E1186" i="1"/>
  <c r="E1188" i="1"/>
  <c r="E1167" i="1"/>
  <c r="E1166" i="1"/>
  <c r="E1144" i="1"/>
  <c r="E1096" i="1"/>
  <c r="E1090" i="1"/>
  <c r="E1051" i="1"/>
  <c r="E994" i="1"/>
  <c r="E984" i="1"/>
  <c r="E998" i="1"/>
  <c r="E959" i="1"/>
  <c r="E939" i="1"/>
  <c r="E954" i="1"/>
  <c r="E929" i="1"/>
  <c r="E927" i="1"/>
  <c r="E922" i="1"/>
  <c r="E900" i="1"/>
  <c r="E909" i="1"/>
  <c r="E906" i="1"/>
  <c r="E908" i="1"/>
  <c r="E888" i="1"/>
  <c r="E871" i="1"/>
  <c r="E519" i="1" l="1"/>
  <c r="E542" i="1"/>
  <c r="E518" i="1"/>
  <c r="E494" i="1"/>
  <c r="E491" i="1"/>
  <c r="E484" i="1"/>
  <c r="E475" i="1"/>
  <c r="E469" i="1"/>
  <c r="E360" i="1"/>
  <c r="E347" i="1"/>
  <c r="E338" i="1"/>
  <c r="E336" i="1"/>
  <c r="E323" i="1"/>
  <c r="E316" i="1"/>
  <c r="E249" i="1"/>
  <c r="E274" i="1"/>
  <c r="E273" i="1"/>
  <c r="E265" i="1"/>
  <c r="E268" i="1"/>
  <c r="E266" i="1"/>
  <c r="E262" i="1"/>
  <c r="E238" i="1"/>
  <c r="E187" i="1"/>
  <c r="E218" i="1"/>
  <c r="E194" i="1"/>
  <c r="E196" i="1"/>
  <c r="E171" i="1"/>
  <c r="E167" i="1"/>
  <c r="E165" i="1"/>
  <c r="E161" i="1"/>
  <c r="E164" i="1" l="1"/>
  <c r="E122" i="1"/>
  <c r="E119" i="1"/>
  <c r="E118" i="1"/>
  <c r="E95" i="1"/>
  <c r="E89" i="1"/>
  <c r="E100" i="1"/>
  <c r="E47" i="1"/>
  <c r="E12" i="1"/>
  <c r="E34" i="1"/>
  <c r="E36" i="1"/>
  <c r="E17" i="1"/>
  <c r="E8" i="1"/>
  <c r="E9" i="1"/>
  <c r="E786" i="1"/>
  <c r="E844" i="1"/>
  <c r="E789" i="1"/>
  <c r="E747" i="1"/>
  <c r="E833" i="1"/>
  <c r="E808" i="1"/>
  <c r="E775" i="1"/>
  <c r="E745" i="1"/>
  <c r="E769" i="1"/>
  <c r="E720" i="1"/>
  <c r="E719" i="1"/>
  <c r="E718" i="1"/>
  <c r="E684" i="1"/>
  <c r="E670" i="1"/>
  <c r="E654" i="1"/>
  <c r="E661" i="1"/>
  <c r="E647" i="1"/>
  <c r="E641" i="1"/>
  <c r="E629" i="1"/>
  <c r="E628" i="1"/>
  <c r="E627" i="1"/>
  <c r="E626" i="1"/>
  <c r="E635" i="1"/>
  <c r="E653" i="1"/>
  <c r="E630" i="1"/>
  <c r="E622" i="1"/>
  <c r="E623" i="1"/>
  <c r="E2" i="1" l="1"/>
  <c r="E3338" i="1"/>
  <c r="E4117" i="1"/>
  <c r="E4153" i="1"/>
  <c r="E4182" i="1"/>
  <c r="E4340" i="1"/>
  <c r="E4540" i="1"/>
  <c r="E4539" i="1"/>
  <c r="E4538" i="1"/>
  <c r="E4537" i="1"/>
  <c r="E4536" i="1"/>
  <c r="E4535" i="1"/>
  <c r="E4621" i="1"/>
  <c r="E4620" i="1"/>
  <c r="E4615" i="1"/>
  <c r="E4063" i="1"/>
  <c r="E4062" i="1"/>
  <c r="E4017" i="1"/>
  <c r="E3982" i="1"/>
  <c r="E3965" i="1"/>
  <c r="E3964" i="1"/>
  <c r="E2111" i="1"/>
  <c r="E2252" i="1" l="1"/>
  <c r="E2280" i="1"/>
  <c r="E2423" i="1"/>
  <c r="E2435" i="1"/>
  <c r="E2466" i="1"/>
  <c r="E2477" i="1"/>
  <c r="E2476" i="1"/>
  <c r="E2496" i="1"/>
  <c r="E2569" i="1"/>
  <c r="E2627" i="1"/>
  <c r="E2631" i="1"/>
  <c r="E2630" i="1"/>
  <c r="E2774" i="1"/>
  <c r="E2778" i="1"/>
  <c r="E2781" i="1"/>
  <c r="E2848" i="1"/>
  <c r="E2899" i="1"/>
  <c r="E2964" i="1"/>
  <c r="E3066" i="1"/>
  <c r="E3089" i="1"/>
  <c r="E3111" i="1"/>
  <c r="E3190" i="1"/>
  <c r="E3226" i="1"/>
  <c r="E3277" i="1"/>
  <c r="E3390" i="1"/>
  <c r="E3389" i="1"/>
  <c r="E3388" i="1"/>
  <c r="E3387" i="1"/>
  <c r="E3411" i="1"/>
  <c r="E3479" i="1"/>
  <c r="E3485" i="1"/>
  <c r="E3490" i="1"/>
  <c r="E3515" i="1"/>
  <c r="E3514" i="1"/>
  <c r="E3643" i="1"/>
  <c r="E3642" i="1"/>
  <c r="E3718" i="1"/>
  <c r="E3725" i="1"/>
  <c r="E3733" i="1"/>
  <c r="E3738" i="1"/>
  <c r="E3740" i="1"/>
  <c r="E3745" i="1"/>
  <c r="E3744" i="1"/>
  <c r="E3766" i="1"/>
  <c r="E3797" i="1"/>
  <c r="E3812" i="1"/>
  <c r="E3892" i="1"/>
  <c r="E3899" i="1"/>
  <c r="E3902" i="1"/>
  <c r="E3946" i="1"/>
  <c r="E3957" i="1"/>
  <c r="E3958" i="1"/>
  <c r="E4360" i="1"/>
  <c r="E4217" i="1"/>
  <c r="E4142" i="1"/>
  <c r="E4109" i="1"/>
  <c r="E4101" i="1"/>
  <c r="E4105" i="1"/>
  <c r="E4104" i="1"/>
  <c r="E4103" i="1"/>
  <c r="E4102" i="1"/>
  <c r="E4100" i="1"/>
  <c r="E4099" i="1"/>
  <c r="E4098" i="1"/>
  <c r="E4097" i="1"/>
  <c r="E4096" i="1"/>
  <c r="E4095" i="1"/>
  <c r="E4094" i="1"/>
  <c r="E4093" i="1"/>
  <c r="E4619" i="1" l="1"/>
  <c r="E4618" i="1"/>
  <c r="E4617" i="1"/>
  <c r="E4616" i="1"/>
  <c r="E4614" i="1"/>
  <c r="E4613" i="1"/>
  <c r="E4612" i="1"/>
  <c r="E4611" i="1"/>
  <c r="E4610" i="1"/>
  <c r="E4609" i="1"/>
  <c r="E4608" i="1"/>
  <c r="E4607" i="1"/>
  <c r="E4606" i="1"/>
  <c r="E4605" i="1"/>
  <c r="E4604" i="1"/>
  <c r="E4603" i="1"/>
  <c r="E4602" i="1"/>
  <c r="E4589" i="1"/>
  <c r="E4588" i="1"/>
  <c r="E4587" i="1"/>
  <c r="E4586" i="1"/>
  <c r="E4585" i="1"/>
  <c r="E4584" i="1"/>
  <c r="E4583" i="1"/>
  <c r="E4582" i="1"/>
  <c r="E4581" i="1"/>
  <c r="E4580" i="1"/>
  <c r="E4579" i="1"/>
  <c r="E4578" i="1"/>
  <c r="E4577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2" i="1"/>
  <c r="E4151" i="1"/>
  <c r="E4150" i="1"/>
  <c r="E4149" i="1"/>
  <c r="E4107" i="1"/>
  <c r="E4106" i="1"/>
  <c r="E4148" i="1"/>
  <c r="E4147" i="1"/>
  <c r="E4146" i="1"/>
  <c r="E4145" i="1"/>
  <c r="E4144" i="1"/>
  <c r="E4143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6" i="1"/>
  <c r="E4115" i="1"/>
  <c r="E4114" i="1"/>
  <c r="E4113" i="1"/>
  <c r="E4112" i="1"/>
  <c r="E4111" i="1"/>
  <c r="E4110" i="1"/>
  <c r="E4108" i="1"/>
  <c r="E4085" i="1"/>
  <c r="E4084" i="1"/>
  <c r="E4083" i="1"/>
  <c r="E4082" i="1"/>
  <c r="E4081" i="1"/>
  <c r="E4080" i="1"/>
  <c r="E4079" i="1"/>
  <c r="E4078" i="1"/>
  <c r="E4077" i="1"/>
  <c r="E4076" i="1"/>
  <c r="E4075" i="1"/>
  <c r="E4071" i="1"/>
  <c r="E4069" i="1"/>
  <c r="E4067" i="1"/>
  <c r="E4066" i="1"/>
  <c r="E4065" i="1"/>
  <c r="E4064" i="1"/>
  <c r="E4061" i="1"/>
  <c r="E4060" i="1"/>
  <c r="E4059" i="1"/>
  <c r="E4056" i="1"/>
  <c r="E4055" i="1"/>
  <c r="E4054" i="1"/>
  <c r="E4053" i="1"/>
  <c r="E4052" i="1"/>
  <c r="E4051" i="1"/>
  <c r="E4050" i="1"/>
  <c r="E4049" i="1"/>
  <c r="E4048" i="1"/>
  <c r="E4047" i="1"/>
  <c r="E4045" i="1"/>
  <c r="E4043" i="1"/>
  <c r="E4042" i="1"/>
  <c r="E4041" i="1"/>
  <c r="E4040" i="1"/>
  <c r="E4039" i="1"/>
  <c r="E4038" i="1"/>
  <c r="E4037" i="1"/>
  <c r="E4036" i="1"/>
  <c r="E4035" i="1"/>
  <c r="E4034" i="1"/>
  <c r="E4033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6" i="1"/>
  <c r="E4015" i="1"/>
  <c r="E4013" i="1"/>
  <c r="E4012" i="1"/>
  <c r="E4011" i="1"/>
  <c r="E4009" i="1"/>
  <c r="E4008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1" i="1"/>
  <c r="E3980" i="1"/>
  <c r="E3979" i="1"/>
  <c r="E3978" i="1"/>
  <c r="E3977" i="1"/>
  <c r="E3975" i="1"/>
  <c r="E3974" i="1"/>
  <c r="E3973" i="1"/>
  <c r="E3972" i="1"/>
  <c r="E3971" i="1"/>
  <c r="E3970" i="1"/>
  <c r="E3969" i="1"/>
  <c r="E3968" i="1"/>
  <c r="E3967" i="1"/>
  <c r="E3963" i="1"/>
  <c r="E3962" i="1"/>
  <c r="E3961" i="1"/>
  <c r="E3960" i="1"/>
  <c r="E3959" i="1"/>
  <c r="E3956" i="1"/>
  <c r="E3955" i="1"/>
  <c r="E3954" i="1"/>
  <c r="E3953" i="1"/>
  <c r="E3952" i="1"/>
  <c r="E3951" i="1"/>
  <c r="E3950" i="1"/>
  <c r="E3947" i="1"/>
  <c r="E3945" i="1"/>
  <c r="E3944" i="1"/>
  <c r="E3943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8" i="1"/>
  <c r="E3927" i="1"/>
  <c r="E3926" i="1"/>
  <c r="E3925" i="1"/>
  <c r="E3924" i="1"/>
  <c r="E3923" i="1"/>
  <c r="E3922" i="1"/>
  <c r="E3921" i="1"/>
  <c r="E3919" i="1"/>
  <c r="E3918" i="1"/>
  <c r="E3916" i="1"/>
  <c r="E3915" i="1"/>
  <c r="E3913" i="1"/>
  <c r="E3911" i="1"/>
  <c r="E3910" i="1"/>
  <c r="E3909" i="1"/>
  <c r="E3908" i="1"/>
  <c r="E3907" i="1"/>
  <c r="E3906" i="1"/>
  <c r="E3905" i="1"/>
  <c r="E3901" i="1"/>
  <c r="E3900" i="1"/>
  <c r="E3898" i="1"/>
  <c r="E3897" i="1"/>
  <c r="E3896" i="1"/>
  <c r="E3895" i="1"/>
  <c r="E3894" i="1"/>
  <c r="E3891" i="1"/>
  <c r="E3890" i="1"/>
  <c r="E3889" i="1"/>
  <c r="E3888" i="1"/>
  <c r="E3887" i="1"/>
  <c r="E3886" i="1"/>
  <c r="E3885" i="1"/>
  <c r="E3884" i="1"/>
  <c r="E3882" i="1"/>
  <c r="E3881" i="1"/>
  <c r="E3879" i="1"/>
  <c r="E3878" i="1"/>
  <c r="E3877" i="1"/>
  <c r="E3876" i="1"/>
  <c r="E3874" i="1"/>
  <c r="E3873" i="1"/>
  <c r="E3872" i="1"/>
  <c r="E3871" i="1"/>
  <c r="E3869" i="1"/>
  <c r="E3867" i="1"/>
  <c r="E3866" i="1"/>
  <c r="E3865" i="1"/>
  <c r="E3864" i="1"/>
  <c r="E3863" i="1"/>
  <c r="E3862" i="1"/>
  <c r="E3859" i="1"/>
  <c r="E3858" i="1"/>
  <c r="E3857" i="1"/>
  <c r="E3856" i="1"/>
  <c r="E3855" i="1"/>
  <c r="E3854" i="1"/>
  <c r="E3853" i="1"/>
  <c r="E3852" i="1"/>
  <c r="E3851" i="1"/>
  <c r="E3850" i="1"/>
  <c r="E3848" i="1"/>
  <c r="E3847" i="1"/>
  <c r="E3846" i="1"/>
  <c r="E3845" i="1"/>
  <c r="E3844" i="1"/>
  <c r="E3843" i="1"/>
  <c r="E3842" i="1"/>
  <c r="E3841" i="1"/>
  <c r="E3840" i="1"/>
  <c r="E3839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2" i="1"/>
  <c r="E3821" i="1"/>
  <c r="E3820" i="1"/>
  <c r="E3819" i="1"/>
  <c r="E3818" i="1"/>
  <c r="E3816" i="1"/>
  <c r="E3813" i="1"/>
  <c r="E3811" i="1"/>
  <c r="E3810" i="1"/>
  <c r="E3809" i="1"/>
  <c r="E3808" i="1"/>
  <c r="E3807" i="1"/>
  <c r="E3806" i="1"/>
  <c r="E3804" i="1"/>
  <c r="E3803" i="1"/>
  <c r="E3802" i="1"/>
  <c r="E3800" i="1"/>
  <c r="E3799" i="1"/>
  <c r="E3796" i="1"/>
  <c r="E3795" i="1"/>
  <c r="E3794" i="1"/>
  <c r="E3793" i="1"/>
  <c r="E3792" i="1"/>
  <c r="E3789" i="1"/>
  <c r="E3788" i="1"/>
  <c r="E3787" i="1"/>
  <c r="E3785" i="1"/>
  <c r="E3783" i="1"/>
  <c r="E3782" i="1"/>
  <c r="E3781" i="1"/>
  <c r="E3780" i="1"/>
  <c r="E3779" i="1"/>
  <c r="E3777" i="1"/>
  <c r="E3775" i="1"/>
  <c r="E3774" i="1"/>
  <c r="E3773" i="1"/>
  <c r="E3772" i="1"/>
  <c r="E3771" i="1"/>
  <c r="E3770" i="1"/>
  <c r="E3769" i="1"/>
  <c r="E3768" i="1"/>
  <c r="E3767" i="1"/>
  <c r="E3764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2" i="1"/>
  <c r="E3741" i="1"/>
  <c r="E3739" i="1"/>
  <c r="E3737" i="1"/>
  <c r="E3736" i="1"/>
  <c r="E3735" i="1"/>
  <c r="E3732" i="1"/>
  <c r="E3731" i="1"/>
  <c r="E3730" i="1"/>
  <c r="E3729" i="1"/>
  <c r="E3728" i="1"/>
  <c r="E3727" i="1"/>
  <c r="E3726" i="1"/>
  <c r="E3723" i="1"/>
  <c r="E3722" i="1"/>
  <c r="E3721" i="1"/>
  <c r="E3720" i="1"/>
  <c r="E3719" i="1"/>
  <c r="E3715" i="1"/>
  <c r="E3714" i="1"/>
  <c r="E3713" i="1"/>
  <c r="E3712" i="1"/>
  <c r="E3711" i="1"/>
  <c r="E3710" i="1"/>
  <c r="E3709" i="1"/>
  <c r="E3707" i="1"/>
  <c r="E3706" i="1"/>
  <c r="E3705" i="1"/>
  <c r="E3701" i="1"/>
  <c r="E3700" i="1"/>
  <c r="E3699" i="1"/>
  <c r="E3698" i="1"/>
  <c r="E3697" i="1"/>
  <c r="E3696" i="1"/>
  <c r="E3693" i="1"/>
  <c r="E3692" i="1"/>
  <c r="E3691" i="1"/>
  <c r="E3689" i="1"/>
  <c r="E3687" i="1"/>
  <c r="E3685" i="1"/>
  <c r="E3684" i="1"/>
  <c r="E3682" i="1"/>
  <c r="E3679" i="1"/>
  <c r="E3678" i="1"/>
  <c r="E3677" i="1"/>
  <c r="E3676" i="1"/>
  <c r="E3673" i="1"/>
  <c r="E3672" i="1"/>
  <c r="E3671" i="1"/>
  <c r="E3670" i="1"/>
  <c r="E3669" i="1"/>
  <c r="E3667" i="1"/>
  <c r="E3666" i="1"/>
  <c r="E3664" i="1"/>
  <c r="E3663" i="1"/>
  <c r="E3662" i="1"/>
  <c r="E3661" i="1"/>
  <c r="E3660" i="1"/>
  <c r="E3659" i="1"/>
  <c r="E3656" i="1"/>
  <c r="E3655" i="1"/>
  <c r="E3654" i="1"/>
  <c r="E3653" i="1"/>
  <c r="E3652" i="1"/>
  <c r="E3651" i="1"/>
  <c r="E3650" i="1"/>
  <c r="E3649" i="1"/>
  <c r="E3645" i="1"/>
  <c r="E3644" i="1"/>
  <c r="E3641" i="1"/>
  <c r="E3640" i="1"/>
  <c r="E3638" i="1"/>
  <c r="E3637" i="1"/>
  <c r="E3636" i="1"/>
  <c r="E3635" i="1"/>
  <c r="E3634" i="1"/>
  <c r="E3633" i="1"/>
  <c r="E3631" i="1"/>
  <c r="E3630" i="1"/>
  <c r="E3624" i="1"/>
  <c r="E3623" i="1"/>
  <c r="E3621" i="1"/>
  <c r="E3620" i="1"/>
  <c r="E3619" i="1"/>
  <c r="E3616" i="1"/>
  <c r="E3615" i="1"/>
  <c r="E3614" i="1"/>
  <c r="E3611" i="1"/>
  <c r="E3608" i="1"/>
  <c r="E3607" i="1"/>
  <c r="E3606" i="1"/>
  <c r="E3603" i="1"/>
  <c r="E3602" i="1"/>
  <c r="E3601" i="1"/>
  <c r="E3600" i="1"/>
  <c r="E3599" i="1"/>
  <c r="E3598" i="1"/>
  <c r="E3597" i="1"/>
  <c r="E3596" i="1"/>
  <c r="E3595" i="1"/>
  <c r="E3594" i="1"/>
  <c r="E3592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7" i="1"/>
  <c r="E3566" i="1"/>
  <c r="E3565" i="1"/>
  <c r="E3564" i="1"/>
  <c r="E3563" i="1"/>
  <c r="E3562" i="1"/>
  <c r="E3561" i="1"/>
  <c r="E3559" i="1"/>
  <c r="E3558" i="1"/>
  <c r="E3557" i="1"/>
  <c r="E3556" i="1"/>
  <c r="E3554" i="1"/>
  <c r="E3553" i="1"/>
  <c r="E3552" i="1"/>
  <c r="E3551" i="1"/>
  <c r="E3550" i="1"/>
  <c r="E3549" i="1"/>
  <c r="E3548" i="1"/>
  <c r="E3547" i="1"/>
  <c r="E3546" i="1"/>
  <c r="E3544" i="1"/>
  <c r="E3543" i="1"/>
  <c r="E3542" i="1"/>
  <c r="E3541" i="1"/>
  <c r="E3540" i="1"/>
  <c r="E3539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3" i="1"/>
  <c r="E3512" i="1"/>
  <c r="E3511" i="1"/>
  <c r="E3510" i="1"/>
  <c r="E3509" i="1"/>
  <c r="E3508" i="1"/>
  <c r="E3507" i="1"/>
  <c r="E3506" i="1"/>
  <c r="E3505" i="1"/>
  <c r="E3503" i="1"/>
  <c r="E3502" i="1"/>
  <c r="E3500" i="1"/>
  <c r="E3499" i="1"/>
  <c r="E3498" i="1"/>
  <c r="E3497" i="1"/>
  <c r="E3496" i="1"/>
  <c r="E3495" i="1"/>
  <c r="E3494" i="1"/>
  <c r="E3493" i="1"/>
  <c r="E3492" i="1"/>
  <c r="E3491" i="1"/>
  <c r="E3489" i="1"/>
  <c r="E3488" i="1"/>
  <c r="E3487" i="1"/>
  <c r="E3486" i="1"/>
  <c r="E3484" i="1"/>
  <c r="E3483" i="1"/>
  <c r="E3482" i="1"/>
  <c r="E3481" i="1"/>
  <c r="E3478" i="1"/>
  <c r="E3476" i="1"/>
  <c r="E3474" i="1"/>
  <c r="E3473" i="1"/>
  <c r="E3472" i="1"/>
  <c r="E3471" i="1"/>
  <c r="E3470" i="1"/>
  <c r="E3469" i="1"/>
  <c r="E3468" i="1"/>
  <c r="E3467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8" i="1"/>
  <c r="E3447" i="1"/>
  <c r="E3446" i="1"/>
  <c r="E3445" i="1"/>
  <c r="E3444" i="1"/>
  <c r="E3443" i="1"/>
  <c r="E3442" i="1"/>
  <c r="E3441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5" i="1"/>
  <c r="E3424" i="1"/>
  <c r="E3423" i="1"/>
  <c r="E3422" i="1"/>
  <c r="E3420" i="1"/>
  <c r="E3419" i="1"/>
  <c r="E3418" i="1"/>
  <c r="E3417" i="1"/>
  <c r="E3416" i="1"/>
  <c r="E3414" i="1"/>
  <c r="E3413" i="1"/>
  <c r="E3412" i="1"/>
  <c r="E3410" i="1"/>
  <c r="E3409" i="1"/>
  <c r="E3408" i="1"/>
  <c r="E3407" i="1"/>
  <c r="E3406" i="1"/>
  <c r="E3405" i="1"/>
  <c r="E3402" i="1"/>
  <c r="E3400" i="1"/>
  <c r="E3399" i="1"/>
  <c r="E3397" i="1"/>
  <c r="E3396" i="1"/>
  <c r="E3395" i="1"/>
  <c r="E3393" i="1"/>
  <c r="E3392" i="1"/>
  <c r="E3391" i="1"/>
  <c r="E3386" i="1"/>
  <c r="E3384" i="1"/>
  <c r="E3383" i="1"/>
  <c r="E3382" i="1"/>
  <c r="E3381" i="1"/>
  <c r="E3380" i="1"/>
  <c r="E3378" i="1"/>
  <c r="E3377" i="1"/>
  <c r="E3375" i="1"/>
  <c r="E3374" i="1"/>
  <c r="E3373" i="1"/>
  <c r="E3372" i="1"/>
  <c r="E3371" i="1"/>
  <c r="E3370" i="1"/>
  <c r="E3369" i="1"/>
  <c r="E3368" i="1"/>
  <c r="E3367" i="1"/>
  <c r="E3366" i="1"/>
  <c r="E3365" i="1"/>
  <c r="E3362" i="1"/>
  <c r="E3361" i="1"/>
  <c r="E3360" i="1"/>
  <c r="E3357" i="1"/>
  <c r="E3356" i="1"/>
  <c r="E3355" i="1"/>
  <c r="E3354" i="1"/>
  <c r="E3351" i="1"/>
  <c r="E3350" i="1"/>
  <c r="E3348" i="1"/>
  <c r="E3345" i="1"/>
  <c r="E3344" i="1"/>
  <c r="E3343" i="1"/>
  <c r="E3342" i="1"/>
  <c r="E3341" i="1"/>
  <c r="E3340" i="1"/>
  <c r="E3339" i="1"/>
  <c r="E3337" i="1"/>
  <c r="E3336" i="1"/>
  <c r="E3335" i="1"/>
  <c r="E3334" i="1"/>
  <c r="E3332" i="1"/>
  <c r="E3331" i="1"/>
  <c r="E3330" i="1"/>
  <c r="E3328" i="1"/>
  <c r="E3327" i="1"/>
  <c r="E3326" i="1"/>
  <c r="E3325" i="1"/>
  <c r="E3324" i="1"/>
  <c r="E3323" i="1"/>
  <c r="E3322" i="1"/>
  <c r="E3319" i="1"/>
  <c r="E3318" i="1"/>
  <c r="E3317" i="1"/>
  <c r="E3316" i="1"/>
  <c r="E3315" i="1"/>
  <c r="E3311" i="1"/>
  <c r="E3310" i="1"/>
  <c r="E3309" i="1"/>
  <c r="E3308" i="1"/>
  <c r="E3307" i="1"/>
  <c r="E3306" i="1"/>
  <c r="E3305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6" i="1"/>
  <c r="E3284" i="1"/>
  <c r="E3283" i="1"/>
  <c r="E3282" i="1"/>
  <c r="E3281" i="1"/>
  <c r="E3280" i="1"/>
  <c r="E3279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3" i="1"/>
  <c r="E3262" i="1"/>
  <c r="E3261" i="1"/>
  <c r="E3260" i="1"/>
  <c r="E3259" i="1"/>
  <c r="E3258" i="1"/>
  <c r="E3255" i="1"/>
  <c r="E3254" i="1"/>
  <c r="E3252" i="1"/>
  <c r="E3251" i="1"/>
  <c r="E3250" i="1"/>
  <c r="E3249" i="1"/>
  <c r="E3248" i="1"/>
  <c r="E3247" i="1"/>
  <c r="E3246" i="1"/>
  <c r="E3245" i="1"/>
  <c r="E3244" i="1"/>
  <c r="E3243" i="1"/>
  <c r="E3242" i="1"/>
  <c r="E3240" i="1"/>
  <c r="E3239" i="1"/>
  <c r="E3238" i="1"/>
  <c r="E3237" i="1"/>
  <c r="E3236" i="1"/>
  <c r="E3234" i="1"/>
  <c r="E3230" i="1"/>
  <c r="E3229" i="1"/>
  <c r="E3228" i="1"/>
  <c r="E3227" i="1"/>
  <c r="E3225" i="1"/>
  <c r="E3224" i="1"/>
  <c r="E3223" i="1"/>
  <c r="E3222" i="1"/>
  <c r="E3221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1" i="1"/>
  <c r="E3200" i="1"/>
  <c r="E3199" i="1"/>
  <c r="E3198" i="1"/>
  <c r="E3197" i="1"/>
  <c r="E3196" i="1"/>
  <c r="E3194" i="1"/>
  <c r="E3193" i="1"/>
  <c r="E3192" i="1"/>
  <c r="E3191" i="1"/>
  <c r="E3189" i="1"/>
  <c r="E3188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7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0" i="1"/>
  <c r="E3109" i="1"/>
  <c r="E3108" i="1"/>
  <c r="E3107" i="1"/>
  <c r="E3106" i="1"/>
  <c r="E3105" i="1"/>
  <c r="E3104" i="1"/>
  <c r="E3095" i="1"/>
  <c r="E3094" i="1"/>
  <c r="E3088" i="1"/>
  <c r="E3086" i="1"/>
  <c r="E3085" i="1"/>
  <c r="E3084" i="1"/>
  <c r="E3083" i="1"/>
  <c r="E3081" i="1"/>
  <c r="E3080" i="1"/>
  <c r="E3076" i="1"/>
  <c r="E3075" i="1"/>
  <c r="E3074" i="1"/>
  <c r="E3073" i="1"/>
  <c r="E3072" i="1"/>
  <c r="E3071" i="1"/>
  <c r="E3070" i="1"/>
  <c r="E3069" i="1"/>
  <c r="E3068" i="1"/>
  <c r="E3067" i="1"/>
  <c r="E3064" i="1"/>
  <c r="E3063" i="1"/>
  <c r="E3062" i="1"/>
  <c r="E3060" i="1"/>
  <c r="E3059" i="1"/>
  <c r="E3057" i="1"/>
  <c r="E3056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2" i="1"/>
  <c r="E3031" i="1"/>
  <c r="E3030" i="1"/>
  <c r="E3029" i="1"/>
  <c r="E3028" i="1"/>
  <c r="E3027" i="1"/>
  <c r="E3026" i="1"/>
  <c r="E3025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09" i="1"/>
  <c r="E2908" i="1"/>
  <c r="E2905" i="1"/>
  <c r="E2904" i="1"/>
  <c r="E2903" i="1"/>
  <c r="E2902" i="1"/>
  <c r="E2901" i="1"/>
  <c r="E2900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6" i="1"/>
  <c r="E2855" i="1"/>
  <c r="E2854" i="1"/>
  <c r="E2853" i="1"/>
  <c r="E2852" i="1"/>
  <c r="E2851" i="1"/>
  <c r="E2850" i="1"/>
  <c r="E2849" i="1"/>
  <c r="E2847" i="1"/>
  <c r="E2846" i="1"/>
  <c r="E2845" i="1"/>
  <c r="E2844" i="1"/>
  <c r="E2843" i="1"/>
  <c r="E2842" i="1"/>
  <c r="E2841" i="1"/>
  <c r="E2840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7" i="1"/>
  <c r="E2796" i="1"/>
  <c r="E2795" i="1"/>
  <c r="E2794" i="1"/>
  <c r="E2793" i="1"/>
  <c r="E2792" i="1"/>
  <c r="E2791" i="1"/>
  <c r="E2790" i="1"/>
  <c r="E2788" i="1"/>
  <c r="E2787" i="1"/>
  <c r="E2786" i="1"/>
  <c r="E2785" i="1"/>
  <c r="E2784" i="1"/>
  <c r="E2783" i="1"/>
  <c r="E2782" i="1"/>
  <c r="E2779" i="1"/>
  <c r="E2776" i="1"/>
  <c r="E2775" i="1"/>
  <c r="E2773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6" i="1"/>
  <c r="E2755" i="1"/>
  <c r="E2753" i="1"/>
  <c r="E2752" i="1"/>
  <c r="E2749" i="1"/>
  <c r="E2748" i="1"/>
  <c r="E2747" i="1"/>
  <c r="E2746" i="1"/>
  <c r="E2744" i="1"/>
  <c r="E2743" i="1"/>
  <c r="E2742" i="1"/>
  <c r="E2741" i="1"/>
  <c r="E2740" i="1"/>
  <c r="E2739" i="1"/>
  <c r="E2738" i="1"/>
  <c r="E2737" i="1"/>
  <c r="E2736" i="1"/>
  <c r="E2735" i="1"/>
  <c r="E2733" i="1"/>
  <c r="E2732" i="1"/>
  <c r="E2731" i="1"/>
  <c r="E2730" i="1"/>
  <c r="E2729" i="1"/>
  <c r="E2728" i="1"/>
  <c r="E2727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78" i="1"/>
  <c r="E2677" i="1"/>
  <c r="E2675" i="1"/>
  <c r="E2674" i="1"/>
  <c r="E2673" i="1"/>
  <c r="E2672" i="1"/>
  <c r="E2671" i="1"/>
  <c r="E2670" i="1"/>
  <c r="E2669" i="1"/>
  <c r="E2668" i="1"/>
  <c r="E2667" i="1"/>
  <c r="E2666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1" i="1"/>
  <c r="E2650" i="1"/>
  <c r="E2649" i="1"/>
  <c r="E2648" i="1"/>
  <c r="E2647" i="1"/>
  <c r="E2646" i="1"/>
  <c r="E2644" i="1"/>
  <c r="E2642" i="1"/>
  <c r="E2641" i="1"/>
  <c r="E2640" i="1"/>
  <c r="E2639" i="1"/>
  <c r="E2638" i="1"/>
  <c r="E2637" i="1"/>
  <c r="E2636" i="1"/>
  <c r="E2635" i="1"/>
  <c r="E2634" i="1"/>
  <c r="E2633" i="1"/>
  <c r="E2632" i="1"/>
  <c r="E2629" i="1"/>
  <c r="E2628" i="1"/>
  <c r="E2626" i="1"/>
  <c r="E2625" i="1"/>
  <c r="E2624" i="1"/>
  <c r="E2623" i="1"/>
  <c r="E2622" i="1"/>
  <c r="E2621" i="1"/>
  <c r="E2620" i="1"/>
  <c r="E2619" i="1"/>
  <c r="E2618" i="1"/>
  <c r="E2617" i="1"/>
  <c r="E2614" i="1"/>
  <c r="E2613" i="1"/>
  <c r="E2612" i="1"/>
  <c r="E2611" i="1"/>
  <c r="E2610" i="1"/>
  <c r="E2608" i="1"/>
  <c r="E2607" i="1"/>
  <c r="E2606" i="1"/>
  <c r="E2605" i="1"/>
  <c r="E2604" i="1"/>
  <c r="E2603" i="1"/>
  <c r="E2600" i="1"/>
  <c r="E2599" i="1"/>
  <c r="E2598" i="1"/>
  <c r="E2597" i="1"/>
  <c r="E2596" i="1"/>
  <c r="E2595" i="1"/>
  <c r="E2594" i="1"/>
  <c r="E2593" i="1"/>
  <c r="E2592" i="1"/>
  <c r="E2590" i="1"/>
  <c r="E2589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4" i="1"/>
  <c r="E2573" i="1"/>
  <c r="E2572" i="1"/>
  <c r="E2571" i="1"/>
  <c r="E2570" i="1"/>
  <c r="E2568" i="1"/>
  <c r="E2567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0" i="1"/>
  <c r="E2549" i="1"/>
  <c r="E2547" i="1"/>
  <c r="E2546" i="1"/>
  <c r="E2545" i="1"/>
  <c r="E2544" i="1"/>
  <c r="E2543" i="1"/>
  <c r="E2541" i="1"/>
  <c r="E2539" i="1"/>
  <c r="E2538" i="1"/>
  <c r="E2537" i="1"/>
  <c r="E2536" i="1"/>
  <c r="E2535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2" i="1"/>
  <c r="E2501" i="1"/>
  <c r="E2500" i="1"/>
  <c r="E2499" i="1"/>
  <c r="E2497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5" i="1"/>
  <c r="E2474" i="1"/>
  <c r="E2473" i="1"/>
  <c r="E2472" i="1"/>
  <c r="E2471" i="1"/>
  <c r="E2470" i="1"/>
  <c r="E2469" i="1"/>
  <c r="E2468" i="1"/>
  <c r="E2467" i="1"/>
  <c r="E2465" i="1"/>
  <c r="E2464" i="1"/>
  <c r="E2463" i="1"/>
  <c r="E2462" i="1"/>
  <c r="E2460" i="1"/>
  <c r="E2459" i="1"/>
  <c r="E2458" i="1"/>
  <c r="E2457" i="1"/>
  <c r="E2455" i="1"/>
  <c r="E2454" i="1"/>
  <c r="E2453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4" i="1"/>
  <c r="E2433" i="1"/>
  <c r="E2432" i="1"/>
  <c r="E2431" i="1"/>
  <c r="E2430" i="1"/>
  <c r="E2429" i="1"/>
  <c r="E2428" i="1"/>
  <c r="E2427" i="1"/>
  <c r="E2426" i="1"/>
  <c r="E2425" i="1"/>
  <c r="E2424" i="1"/>
  <c r="E2422" i="1"/>
  <c r="E2421" i="1"/>
  <c r="E2420" i="1"/>
  <c r="E2419" i="1"/>
  <c r="E2417" i="1"/>
  <c r="E2415" i="1"/>
  <c r="E2414" i="1"/>
  <c r="E2413" i="1"/>
  <c r="E2412" i="1"/>
  <c r="E2411" i="1"/>
  <c r="E2410" i="1"/>
  <c r="E2409" i="1"/>
  <c r="E2408" i="1"/>
  <c r="E2407" i="1"/>
  <c r="E2406" i="1"/>
  <c r="E2404" i="1"/>
  <c r="E2402" i="1"/>
  <c r="E2401" i="1"/>
  <c r="E2397" i="1"/>
  <c r="E2396" i="1"/>
  <c r="E2394" i="1"/>
  <c r="E2393" i="1"/>
  <c r="E2392" i="1"/>
  <c r="E2391" i="1"/>
  <c r="E2388" i="1"/>
  <c r="E2387" i="1"/>
  <c r="E2386" i="1"/>
  <c r="E2385" i="1"/>
  <c r="E2383" i="1"/>
  <c r="E2382" i="1"/>
  <c r="E2381" i="1"/>
  <c r="E2380" i="1"/>
  <c r="E2379" i="1"/>
  <c r="E2378" i="1"/>
  <c r="E2377" i="1"/>
  <c r="E2376" i="1"/>
  <c r="E2375" i="1"/>
  <c r="E2374" i="1"/>
  <c r="E2373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0" i="1"/>
  <c r="E2349" i="1"/>
  <c r="E2348" i="1"/>
  <c r="E2346" i="1"/>
  <c r="E2345" i="1"/>
  <c r="E2344" i="1"/>
  <c r="E2343" i="1"/>
  <c r="E2342" i="1"/>
  <c r="E2341" i="1"/>
  <c r="E2340" i="1"/>
  <c r="E2339" i="1"/>
  <c r="E2337" i="1"/>
  <c r="E2335" i="1"/>
  <c r="E2333" i="1"/>
  <c r="E2332" i="1"/>
  <c r="E2331" i="1"/>
  <c r="E2329" i="1"/>
  <c r="E2328" i="1"/>
  <c r="E2327" i="1"/>
  <c r="E2326" i="1"/>
  <c r="E2325" i="1"/>
  <c r="E2324" i="1"/>
  <c r="E2323" i="1"/>
  <c r="E2321" i="1"/>
  <c r="E2320" i="1"/>
  <c r="E2319" i="1"/>
  <c r="E2318" i="1"/>
  <c r="E2317" i="1"/>
  <c r="E2315" i="1"/>
  <c r="E2314" i="1"/>
  <c r="E2313" i="1"/>
  <c r="E2312" i="1"/>
  <c r="E2311" i="1"/>
  <c r="E2310" i="1"/>
  <c r="E2309" i="1"/>
  <c r="E2308" i="1"/>
  <c r="E2306" i="1"/>
  <c r="E2305" i="1"/>
  <c r="E2304" i="1"/>
  <c r="E2303" i="1"/>
  <c r="E2302" i="1"/>
  <c r="E2301" i="1"/>
  <c r="E2300" i="1"/>
  <c r="E2298" i="1"/>
  <c r="E2297" i="1"/>
  <c r="E2296" i="1"/>
  <c r="E2295" i="1"/>
  <c r="E2294" i="1"/>
  <c r="E2291" i="1"/>
  <c r="E2290" i="1"/>
  <c r="E2289" i="1"/>
  <c r="E2288" i="1"/>
  <c r="E2285" i="1"/>
  <c r="E2284" i="1"/>
  <c r="E2283" i="1"/>
  <c r="E2282" i="1"/>
  <c r="E2281" i="1"/>
  <c r="E2279" i="1"/>
  <c r="E2278" i="1"/>
  <c r="E2276" i="1"/>
  <c r="E2275" i="1"/>
  <c r="E2274" i="1"/>
  <c r="E2273" i="1"/>
  <c r="E2272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5" i="1"/>
  <c r="E2254" i="1"/>
  <c r="E2253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7" i="1"/>
  <c r="E2236" i="1"/>
  <c r="E2235" i="1"/>
  <c r="E2234" i="1"/>
  <c r="E2233" i="1"/>
  <c r="E2232" i="1"/>
  <c r="E2231" i="1"/>
  <c r="E2230" i="1"/>
  <c r="E2229" i="1"/>
  <c r="E2228" i="1"/>
  <c r="E2226" i="1"/>
  <c r="E2225" i="1"/>
  <c r="E2224" i="1"/>
  <c r="E2222" i="1"/>
  <c r="E2220" i="1"/>
  <c r="E2219" i="1"/>
  <c r="E2218" i="1"/>
  <c r="E2216" i="1"/>
  <c r="E2215" i="1"/>
  <c r="E2214" i="1"/>
  <c r="E2213" i="1"/>
  <c r="E2212" i="1"/>
  <c r="E2211" i="1"/>
  <c r="E2210" i="1"/>
  <c r="E2209" i="1"/>
  <c r="E2207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89" i="1"/>
  <c r="E2188" i="1"/>
  <c r="E2187" i="1"/>
  <c r="E2186" i="1"/>
  <c r="E2185" i="1"/>
  <c r="E2184" i="1"/>
  <c r="E2183" i="1"/>
  <c r="E2182" i="1"/>
  <c r="E2181" i="1"/>
  <c r="E2179" i="1"/>
  <c r="E2178" i="1"/>
  <c r="E2177" i="1"/>
  <c r="E2176" i="1"/>
  <c r="E2175" i="1"/>
  <c r="E2174" i="1"/>
  <c r="E2172" i="1"/>
  <c r="E2171" i="1"/>
  <c r="E2170" i="1"/>
  <c r="E2169" i="1"/>
  <c r="E2168" i="1"/>
  <c r="E2165" i="1"/>
  <c r="E2164" i="1"/>
  <c r="E2163" i="1"/>
  <c r="E2162" i="1"/>
  <c r="E2161" i="1"/>
  <c r="E2160" i="1"/>
  <c r="E2159" i="1"/>
  <c r="E2158" i="1"/>
  <c r="E2156" i="1"/>
  <c r="E2155" i="1"/>
  <c r="E2153" i="1"/>
  <c r="E2152" i="1"/>
  <c r="E2151" i="1"/>
  <c r="E2150" i="1"/>
  <c r="E2149" i="1"/>
  <c r="E2148" i="1"/>
  <c r="E2147" i="1"/>
  <c r="E2146" i="1"/>
  <c r="E2145" i="1"/>
  <c r="E2144" i="1"/>
  <c r="E2142" i="1"/>
  <c r="E2140" i="1"/>
  <c r="E2139" i="1"/>
  <c r="E2137" i="1"/>
  <c r="E2136" i="1"/>
  <c r="E2135" i="1"/>
  <c r="E2131" i="1"/>
  <c r="E2130" i="1"/>
  <c r="E2129" i="1"/>
  <c r="E2128" i="1"/>
  <c r="E2127" i="1"/>
  <c r="E2126" i="1"/>
  <c r="E2125" i="1"/>
  <c r="E2124" i="1"/>
  <c r="E2123" i="1"/>
  <c r="E2122" i="1"/>
  <c r="E2120" i="1"/>
  <c r="E2119" i="1"/>
  <c r="E2116" i="1"/>
  <c r="E2114" i="1"/>
  <c r="E2113" i="1"/>
  <c r="E2112" i="1"/>
  <c r="E2110" i="1"/>
  <c r="E2108" i="1"/>
  <c r="E2107" i="1"/>
  <c r="E2106" i="1"/>
  <c r="E2105" i="1"/>
  <c r="E2104" i="1"/>
  <c r="E2103" i="1"/>
  <c r="E2100" i="1"/>
  <c r="E2099" i="1"/>
  <c r="E2098" i="1"/>
  <c r="E2097" i="1"/>
  <c r="E2096" i="1"/>
  <c r="E2095" i="1"/>
  <c r="E2094" i="1"/>
  <c r="E2093" i="1"/>
  <c r="E2092" i="1"/>
  <c r="E2087" i="1"/>
  <c r="E2086" i="1"/>
  <c r="E2084" i="1"/>
  <c r="E2083" i="1"/>
  <c r="E2082" i="1"/>
  <c r="E2081" i="1"/>
  <c r="E2077" i="1"/>
  <c r="E2075" i="1"/>
  <c r="E2074" i="1"/>
  <c r="E2072" i="1"/>
  <c r="E2071" i="1"/>
  <c r="E2070" i="1"/>
  <c r="E2069" i="1"/>
  <c r="E2068" i="1"/>
  <c r="E2067" i="1"/>
  <c r="E2065" i="1"/>
  <c r="E2064" i="1"/>
  <c r="E2063" i="1"/>
  <c r="E2062" i="1"/>
  <c r="E2061" i="1"/>
  <c r="E2060" i="1"/>
  <c r="E2059" i="1"/>
  <c r="E2057" i="1"/>
  <c r="E2056" i="1"/>
  <c r="E2055" i="1"/>
  <c r="E2054" i="1"/>
  <c r="E2053" i="1"/>
  <c r="E2050" i="1"/>
  <c r="E2048" i="1"/>
  <c r="E2047" i="1"/>
  <c r="E2046" i="1"/>
  <c r="E2045" i="1"/>
  <c r="E2044" i="1"/>
  <c r="E2043" i="1"/>
  <c r="E2042" i="1"/>
  <c r="E2039" i="1"/>
  <c r="E2038" i="1"/>
  <c r="E2037" i="1"/>
  <c r="E2033" i="1"/>
  <c r="E2032" i="1"/>
  <c r="E2031" i="1"/>
  <c r="E2029" i="1"/>
  <c r="E2025" i="1"/>
  <c r="E2024" i="1"/>
  <c r="E2023" i="1"/>
  <c r="E2022" i="1"/>
  <c r="E2021" i="1"/>
  <c r="E2019" i="1"/>
  <c r="E2018" i="1"/>
  <c r="E2015" i="1"/>
  <c r="E2014" i="1"/>
  <c r="E2013" i="1"/>
  <c r="E2012" i="1"/>
  <c r="E2011" i="1"/>
  <c r="E2010" i="1"/>
  <c r="E2009" i="1"/>
  <c r="E2008" i="1"/>
  <c r="E2007" i="1"/>
  <c r="E2006" i="1"/>
  <c r="E2004" i="1"/>
  <c r="E2002" i="1"/>
  <c r="E2001" i="1"/>
  <c r="E2000" i="1"/>
  <c r="E1999" i="1"/>
  <c r="E1997" i="1"/>
  <c r="E1995" i="1"/>
  <c r="E1994" i="1"/>
  <c r="E1993" i="1"/>
  <c r="E1992" i="1"/>
  <c r="E1990" i="1"/>
  <c r="E1988" i="1"/>
  <c r="E1987" i="1"/>
  <c r="E1986" i="1"/>
  <c r="E1985" i="1"/>
  <c r="E1984" i="1"/>
  <c r="E1983" i="1"/>
  <c r="E1982" i="1"/>
  <c r="E1981" i="1"/>
  <c r="E1980" i="1"/>
  <c r="E1979" i="1"/>
  <c r="E1977" i="1"/>
  <c r="E1976" i="1"/>
  <c r="E1975" i="1"/>
  <c r="E1974" i="1"/>
  <c r="E1973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1" i="1"/>
  <c r="E1950" i="1"/>
  <c r="E1949" i="1"/>
  <c r="E1948" i="1"/>
  <c r="E1947" i="1"/>
  <c r="E1946" i="1"/>
  <c r="E1945" i="1"/>
  <c r="E1944" i="1"/>
  <c r="E1939" i="1"/>
  <c r="E1938" i="1"/>
  <c r="E1936" i="1"/>
  <c r="E1935" i="1"/>
  <c r="E1933" i="1"/>
  <c r="E1932" i="1"/>
  <c r="E1930" i="1"/>
  <c r="E1929" i="1"/>
  <c r="E1928" i="1"/>
  <c r="E1927" i="1"/>
  <c r="E1926" i="1"/>
  <c r="E1925" i="1"/>
  <c r="E1924" i="1"/>
  <c r="E1923" i="1"/>
  <c r="E1922" i="1"/>
  <c r="E1920" i="1"/>
  <c r="E1919" i="1"/>
  <c r="E1917" i="1"/>
  <c r="E1915" i="1"/>
  <c r="E1914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899" i="1"/>
  <c r="E1898" i="1"/>
  <c r="E1897" i="1"/>
  <c r="E1896" i="1"/>
  <c r="E1895" i="1"/>
  <c r="E1894" i="1"/>
  <c r="E1893" i="1"/>
  <c r="E1892" i="1"/>
  <c r="E1891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69" i="1"/>
  <c r="E1868" i="1"/>
  <c r="E1867" i="1"/>
  <c r="E1865" i="1"/>
  <c r="E1864" i="1"/>
  <c r="E1863" i="1"/>
  <c r="E1862" i="1"/>
  <c r="E1860" i="1"/>
  <c r="E1859" i="1"/>
  <c r="E1858" i="1"/>
  <c r="E1857" i="1"/>
  <c r="E1856" i="1"/>
  <c r="E1855" i="1"/>
  <c r="E1854" i="1"/>
  <c r="E1853" i="1"/>
  <c r="E1852" i="1"/>
  <c r="E1850" i="1"/>
  <c r="E1849" i="1"/>
  <c r="E1848" i="1"/>
  <c r="E1847" i="1"/>
  <c r="E1846" i="1"/>
  <c r="E1845" i="1"/>
  <c r="E1844" i="1"/>
  <c r="E1843" i="1"/>
  <c r="E1842" i="1"/>
  <c r="E1839" i="1"/>
  <c r="E1837" i="1"/>
  <c r="E1836" i="1"/>
  <c r="E1835" i="1"/>
  <c r="E1834" i="1"/>
  <c r="E1833" i="1"/>
  <c r="E1832" i="1"/>
  <c r="E1831" i="1"/>
  <c r="E1830" i="1"/>
  <c r="E1828" i="1"/>
  <c r="E1827" i="1"/>
  <c r="E1826" i="1"/>
  <c r="E1825" i="1"/>
  <c r="E1824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8" i="1"/>
  <c r="E1777" i="1"/>
  <c r="E1776" i="1"/>
  <c r="E1772" i="1"/>
  <c r="E1771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4" i="1"/>
  <c r="E1753" i="1"/>
  <c r="E1752" i="1"/>
  <c r="E1751" i="1"/>
  <c r="E1750" i="1"/>
  <c r="E1749" i="1"/>
  <c r="E1748" i="1"/>
  <c r="E1747" i="1"/>
  <c r="E1744" i="1"/>
  <c r="E1743" i="1"/>
  <c r="E1742" i="1"/>
  <c r="E1741" i="1"/>
  <c r="E1740" i="1"/>
  <c r="E1737" i="1"/>
  <c r="E1736" i="1"/>
  <c r="E1735" i="1"/>
  <c r="E1734" i="1"/>
  <c r="E1733" i="1"/>
  <c r="E1732" i="1"/>
  <c r="E1731" i="1"/>
  <c r="E1730" i="1"/>
  <c r="E1729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06" i="1"/>
  <c r="E1704" i="1"/>
  <c r="E1701" i="1"/>
  <c r="E1699" i="1"/>
  <c r="E1698" i="1"/>
  <c r="E1697" i="1"/>
  <c r="E1695" i="1"/>
  <c r="E1694" i="1"/>
  <c r="E1691" i="1"/>
  <c r="E1688" i="1"/>
  <c r="E1687" i="1"/>
  <c r="E1686" i="1"/>
  <c r="E1685" i="1"/>
  <c r="E1684" i="1"/>
  <c r="E1683" i="1"/>
  <c r="E1681" i="1"/>
  <c r="E1679" i="1"/>
  <c r="E1678" i="1"/>
  <c r="E1677" i="1"/>
  <c r="E1676" i="1"/>
  <c r="E1675" i="1"/>
  <c r="E1673" i="1"/>
  <c r="E1672" i="1"/>
  <c r="E1671" i="1"/>
  <c r="E1670" i="1"/>
  <c r="E1669" i="1"/>
  <c r="E1668" i="1"/>
  <c r="E1667" i="1"/>
  <c r="E1666" i="1"/>
  <c r="E1662" i="1"/>
  <c r="E1661" i="1"/>
  <c r="E1660" i="1"/>
  <c r="E1659" i="1"/>
  <c r="E1658" i="1"/>
  <c r="E1657" i="1"/>
  <c r="E1653" i="1"/>
  <c r="E1652" i="1"/>
  <c r="E1651" i="1"/>
  <c r="E1649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2" i="1"/>
  <c r="E1625" i="1"/>
  <c r="E1624" i="1"/>
  <c r="E1623" i="1"/>
  <c r="E1622" i="1"/>
  <c r="E1621" i="1"/>
  <c r="E1620" i="1"/>
  <c r="E1619" i="1"/>
  <c r="E1616" i="1"/>
  <c r="E1615" i="1"/>
  <c r="E1614" i="1"/>
  <c r="E1613" i="1"/>
  <c r="E1612" i="1"/>
  <c r="E1611" i="1"/>
  <c r="E1610" i="1"/>
  <c r="E1609" i="1"/>
  <c r="E1608" i="1"/>
  <c r="E1607" i="1"/>
  <c r="E1603" i="1"/>
  <c r="E1602" i="1"/>
  <c r="E1601" i="1"/>
  <c r="E1600" i="1"/>
  <c r="E1599" i="1"/>
  <c r="E1598" i="1"/>
  <c r="E1597" i="1"/>
  <c r="E1593" i="1"/>
  <c r="E1592" i="1"/>
  <c r="E1591" i="1"/>
  <c r="E1590" i="1"/>
  <c r="E1589" i="1"/>
  <c r="E1588" i="1"/>
  <c r="E1585" i="1"/>
  <c r="E1584" i="1"/>
  <c r="E1583" i="1"/>
  <c r="E1582" i="1"/>
  <c r="E1581" i="1"/>
  <c r="E1580" i="1"/>
  <c r="E1579" i="1"/>
  <c r="E1578" i="1"/>
  <c r="E1577" i="1"/>
  <c r="E1574" i="1"/>
  <c r="E1573" i="1"/>
  <c r="E1572" i="1"/>
  <c r="E1571" i="1"/>
  <c r="E1570" i="1"/>
  <c r="E1569" i="1"/>
  <c r="E1568" i="1"/>
  <c r="E1567" i="1"/>
  <c r="E1566" i="1"/>
  <c r="E1564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2" i="1"/>
  <c r="E1521" i="1"/>
  <c r="E1520" i="1"/>
  <c r="E1519" i="1"/>
  <c r="E1517" i="1"/>
  <c r="E1516" i="1"/>
  <c r="E1514" i="1"/>
  <c r="E1513" i="1"/>
  <c r="E1512" i="1"/>
  <c r="E1511" i="1"/>
  <c r="E1510" i="1"/>
  <c r="E1509" i="1"/>
  <c r="E1506" i="1"/>
  <c r="E1504" i="1"/>
  <c r="E1503" i="1"/>
  <c r="E1502" i="1"/>
  <c r="E1501" i="1"/>
  <c r="E1500" i="1"/>
  <c r="E1499" i="1"/>
  <c r="E1498" i="1"/>
  <c r="E1497" i="1"/>
  <c r="E1491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69" i="1"/>
  <c r="E1468" i="1"/>
  <c r="E1467" i="1"/>
  <c r="E1466" i="1"/>
  <c r="E1465" i="1"/>
  <c r="E1464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3" i="1"/>
  <c r="E1442" i="1"/>
  <c r="E1441" i="1"/>
  <c r="E1439" i="1"/>
  <c r="E1438" i="1"/>
  <c r="E1436" i="1"/>
  <c r="E1435" i="1"/>
  <c r="E1432" i="1"/>
  <c r="E1431" i="1"/>
  <c r="E1430" i="1"/>
  <c r="E1429" i="1"/>
  <c r="E1428" i="1"/>
  <c r="E1425" i="1"/>
  <c r="E1423" i="1"/>
  <c r="E1421" i="1"/>
  <c r="E1420" i="1"/>
  <c r="E1419" i="1"/>
  <c r="E1418" i="1"/>
  <c r="E1417" i="1"/>
  <c r="E1416" i="1"/>
  <c r="E1415" i="1"/>
  <c r="E1413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7" i="1"/>
  <c r="E1396" i="1"/>
  <c r="E1395" i="1"/>
  <c r="E1394" i="1"/>
  <c r="E1392" i="1"/>
  <c r="E1390" i="1"/>
  <c r="E1388" i="1"/>
  <c r="E1386" i="1"/>
  <c r="E1384" i="1"/>
  <c r="E1383" i="1"/>
  <c r="E1382" i="1"/>
  <c r="E1381" i="1"/>
  <c r="E1380" i="1"/>
  <c r="E1379" i="1"/>
  <c r="E1377" i="1"/>
  <c r="E1375" i="1"/>
  <c r="E1371" i="1"/>
  <c r="E1369" i="1"/>
  <c r="E1367" i="1"/>
  <c r="E1366" i="1"/>
  <c r="E1365" i="1"/>
  <c r="E1364" i="1"/>
  <c r="E1363" i="1"/>
  <c r="E1362" i="1"/>
  <c r="E1361" i="1"/>
  <c r="E1360" i="1"/>
  <c r="E1359" i="1"/>
  <c r="E1358" i="1"/>
  <c r="E1357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6" i="1"/>
  <c r="E1315" i="1"/>
  <c r="E1314" i="1"/>
  <c r="E1312" i="1"/>
  <c r="E1311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6" i="1"/>
  <c r="E1295" i="1"/>
  <c r="E1294" i="1"/>
  <c r="E1293" i="1"/>
  <c r="E1292" i="1"/>
  <c r="E1291" i="1"/>
  <c r="E1290" i="1"/>
  <c r="E1289" i="1"/>
  <c r="E1288" i="1"/>
  <c r="E1286" i="1"/>
  <c r="E1285" i="1"/>
  <c r="E1284" i="1"/>
  <c r="E1282" i="1"/>
  <c r="E1280" i="1"/>
  <c r="E1279" i="1"/>
  <c r="E1278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1" i="1"/>
  <c r="E1260" i="1"/>
  <c r="E1259" i="1"/>
  <c r="E1258" i="1"/>
  <c r="E1257" i="1"/>
  <c r="E1255" i="1"/>
  <c r="E1254" i="1"/>
  <c r="E1253" i="1"/>
  <c r="E1252" i="1"/>
  <c r="E1250" i="1"/>
  <c r="E1248" i="1"/>
  <c r="E1245" i="1"/>
  <c r="E1244" i="1"/>
  <c r="E1243" i="1"/>
  <c r="E1242" i="1"/>
  <c r="E1241" i="1"/>
  <c r="E1240" i="1"/>
  <c r="E1239" i="1"/>
  <c r="E1238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5" i="1"/>
  <c r="E1214" i="1"/>
  <c r="E1213" i="1"/>
  <c r="E1212" i="1"/>
  <c r="E1211" i="1"/>
  <c r="E1210" i="1"/>
  <c r="E1209" i="1"/>
  <c r="E1208" i="1"/>
  <c r="E1207" i="1"/>
  <c r="E1206" i="1"/>
  <c r="E1204" i="1"/>
  <c r="E1203" i="1"/>
  <c r="E1202" i="1"/>
  <c r="E1201" i="1"/>
  <c r="E1200" i="1"/>
  <c r="E1199" i="1"/>
  <c r="E1198" i="1"/>
  <c r="E1197" i="1"/>
  <c r="E1195" i="1"/>
  <c r="E1194" i="1"/>
  <c r="E1193" i="1"/>
  <c r="E1192" i="1"/>
  <c r="E1191" i="1"/>
  <c r="E1190" i="1"/>
  <c r="E1189" i="1"/>
  <c r="E1187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3" i="1"/>
  <c r="E1142" i="1"/>
  <c r="E1141" i="1"/>
  <c r="E1140" i="1"/>
  <c r="E1139" i="1"/>
  <c r="E1138" i="1"/>
  <c r="E1137" i="1"/>
  <c r="E1136" i="1"/>
  <c r="E1135" i="1"/>
  <c r="E1134" i="1"/>
  <c r="E1133" i="1"/>
  <c r="E1131" i="1"/>
  <c r="E1130" i="1"/>
  <c r="E1129" i="1"/>
  <c r="E1128" i="1"/>
  <c r="E1127" i="1"/>
  <c r="E1126" i="1"/>
  <c r="E1125" i="1"/>
  <c r="E1124" i="1"/>
  <c r="E1123" i="1"/>
  <c r="E1122" i="1"/>
  <c r="E1119" i="1"/>
  <c r="E1118" i="1"/>
  <c r="E1117" i="1"/>
  <c r="E1116" i="1"/>
  <c r="E1115" i="1"/>
  <c r="E1114" i="1"/>
  <c r="E1113" i="1"/>
  <c r="E1112" i="1"/>
  <c r="E1111" i="1"/>
  <c r="E1109" i="1"/>
  <c r="E1108" i="1"/>
  <c r="E1107" i="1"/>
  <c r="E1105" i="1"/>
  <c r="E1103" i="1"/>
  <c r="E1102" i="1"/>
  <c r="E1101" i="1"/>
  <c r="E1100" i="1"/>
  <c r="E1099" i="1"/>
  <c r="E1098" i="1"/>
  <c r="E1097" i="1"/>
  <c r="E1095" i="1"/>
  <c r="E1094" i="1"/>
  <c r="E1093" i="1"/>
  <c r="E1092" i="1"/>
  <c r="E1089" i="1"/>
  <c r="E1088" i="1"/>
  <c r="E1087" i="1"/>
  <c r="E1086" i="1"/>
  <c r="E1085" i="1"/>
  <c r="E1084" i="1"/>
  <c r="E1083" i="1"/>
  <c r="E1082" i="1"/>
  <c r="E1081" i="1"/>
  <c r="E1080" i="1"/>
  <c r="E1078" i="1"/>
  <c r="E1077" i="1"/>
  <c r="E1076" i="1"/>
  <c r="E1075" i="1"/>
  <c r="E1074" i="1"/>
  <c r="E1073" i="1"/>
  <c r="E1072" i="1"/>
  <c r="E1071" i="1"/>
  <c r="E1070" i="1"/>
  <c r="E1068" i="1"/>
  <c r="E1067" i="1"/>
  <c r="E1066" i="1"/>
  <c r="E1065" i="1"/>
  <c r="E1064" i="1"/>
  <c r="E1063" i="1"/>
  <c r="E1062" i="1"/>
  <c r="E1061" i="1"/>
  <c r="E1060" i="1"/>
  <c r="E1059" i="1"/>
  <c r="E1057" i="1"/>
  <c r="E1056" i="1"/>
  <c r="E1055" i="1"/>
  <c r="E1054" i="1"/>
  <c r="E1053" i="1"/>
  <c r="E1049" i="1"/>
  <c r="E1048" i="1"/>
  <c r="E1047" i="1"/>
  <c r="E1045" i="1"/>
  <c r="E1044" i="1"/>
  <c r="E1043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8" i="1"/>
  <c r="E1005" i="1"/>
  <c r="E1004" i="1"/>
  <c r="E1003" i="1"/>
  <c r="E1002" i="1"/>
  <c r="E1001" i="1"/>
  <c r="E1000" i="1"/>
  <c r="E999" i="1"/>
  <c r="E997" i="1"/>
  <c r="E996" i="1"/>
  <c r="E995" i="1"/>
  <c r="E993" i="1"/>
  <c r="E992" i="1"/>
  <c r="E991" i="1"/>
  <c r="E990" i="1"/>
  <c r="E989" i="1"/>
  <c r="E988" i="1"/>
  <c r="E987" i="1"/>
  <c r="E986" i="1"/>
  <c r="E985" i="1"/>
  <c r="E983" i="1"/>
  <c r="E982" i="1"/>
  <c r="E981" i="1"/>
  <c r="E980" i="1"/>
  <c r="E979" i="1"/>
  <c r="E978" i="1"/>
  <c r="E977" i="1"/>
  <c r="E976" i="1"/>
  <c r="E975" i="1"/>
  <c r="E974" i="1"/>
  <c r="E973" i="1"/>
  <c r="E971" i="1"/>
  <c r="E970" i="1"/>
  <c r="E969" i="1"/>
  <c r="E968" i="1"/>
  <c r="E967" i="1"/>
  <c r="E966" i="1"/>
  <c r="E965" i="1"/>
  <c r="E963" i="1"/>
  <c r="E962" i="1"/>
  <c r="E961" i="1"/>
  <c r="E960" i="1"/>
  <c r="E958" i="1"/>
  <c r="E957" i="1"/>
  <c r="E956" i="1"/>
  <c r="E955" i="1"/>
  <c r="E953" i="1"/>
  <c r="E952" i="1"/>
  <c r="E951" i="1"/>
  <c r="E950" i="1"/>
  <c r="E949" i="1"/>
  <c r="E948" i="1"/>
  <c r="E947" i="1"/>
  <c r="E946" i="1"/>
  <c r="E945" i="1"/>
  <c r="E944" i="1"/>
  <c r="E943" i="1"/>
  <c r="E941" i="1"/>
  <c r="E940" i="1"/>
  <c r="E938" i="1"/>
  <c r="E937" i="1"/>
  <c r="E936" i="1"/>
  <c r="E935" i="1"/>
  <c r="E934" i="1"/>
  <c r="E933" i="1"/>
  <c r="E932" i="1"/>
  <c r="E931" i="1"/>
  <c r="E930" i="1"/>
  <c r="E928" i="1"/>
  <c r="E926" i="1"/>
  <c r="E925" i="1"/>
  <c r="E924" i="1"/>
  <c r="E923" i="1"/>
  <c r="E920" i="1"/>
  <c r="E919" i="1"/>
  <c r="E918" i="1"/>
  <c r="E917" i="1"/>
  <c r="E916" i="1"/>
  <c r="E915" i="1"/>
  <c r="E914" i="1"/>
  <c r="E913" i="1"/>
  <c r="E912" i="1"/>
  <c r="E911" i="1"/>
  <c r="E910" i="1"/>
  <c r="E907" i="1"/>
  <c r="E905" i="1"/>
  <c r="E903" i="1"/>
  <c r="E902" i="1"/>
  <c r="E899" i="1"/>
  <c r="E898" i="1"/>
  <c r="E897" i="1"/>
  <c r="E896" i="1"/>
  <c r="E895" i="1"/>
  <c r="E894" i="1"/>
  <c r="E893" i="1"/>
  <c r="E892" i="1"/>
  <c r="E891" i="1"/>
  <c r="E890" i="1"/>
  <c r="E889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0" i="1"/>
  <c r="E869" i="1"/>
  <c r="E868" i="1"/>
  <c r="E867" i="1"/>
  <c r="E866" i="1"/>
  <c r="E865" i="1"/>
  <c r="E864" i="1"/>
  <c r="E863" i="1"/>
  <c r="E862" i="1"/>
  <c r="E861" i="1"/>
  <c r="E859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3" i="1"/>
  <c r="E842" i="1"/>
  <c r="E841" i="1"/>
  <c r="E840" i="1"/>
  <c r="E839" i="1"/>
  <c r="E838" i="1"/>
  <c r="E837" i="1"/>
  <c r="E836" i="1"/>
  <c r="E834" i="1"/>
  <c r="E832" i="1"/>
  <c r="E831" i="1"/>
  <c r="E830" i="1"/>
  <c r="E829" i="1"/>
  <c r="E828" i="1"/>
  <c r="E827" i="1"/>
  <c r="E826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7" i="1"/>
  <c r="E803" i="1"/>
  <c r="E801" i="1"/>
  <c r="E800" i="1"/>
  <c r="E799" i="1"/>
  <c r="E796" i="1"/>
  <c r="E795" i="1"/>
  <c r="E792" i="1"/>
  <c r="E791" i="1"/>
  <c r="E790" i="1"/>
  <c r="E788" i="1"/>
  <c r="E783" i="1"/>
  <c r="E782" i="1"/>
  <c r="E781" i="1"/>
  <c r="E780" i="1"/>
  <c r="E779" i="1"/>
  <c r="E777" i="1"/>
  <c r="E776" i="1"/>
  <c r="E774" i="1"/>
  <c r="E773" i="1"/>
  <c r="E772" i="1"/>
  <c r="E771" i="1"/>
  <c r="E770" i="1"/>
  <c r="E768" i="1"/>
  <c r="E767" i="1"/>
  <c r="E766" i="1"/>
  <c r="E764" i="1"/>
  <c r="E763" i="1"/>
  <c r="E762" i="1"/>
  <c r="E761" i="1"/>
  <c r="E760" i="1"/>
  <c r="E758" i="1"/>
  <c r="E757" i="1"/>
  <c r="E756" i="1"/>
  <c r="E755" i="1"/>
  <c r="E754" i="1"/>
  <c r="E753" i="1"/>
  <c r="E752" i="1"/>
  <c r="E751" i="1"/>
  <c r="E750" i="1"/>
  <c r="E749" i="1"/>
  <c r="E748" i="1"/>
  <c r="E746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7" i="1"/>
  <c r="E726" i="1"/>
  <c r="E725" i="1"/>
  <c r="E724" i="1"/>
  <c r="E723" i="1"/>
  <c r="E722" i="1"/>
  <c r="E721" i="1"/>
  <c r="E717" i="1"/>
  <c r="E716" i="1"/>
  <c r="E715" i="1"/>
  <c r="E713" i="1"/>
  <c r="E712" i="1"/>
  <c r="E711" i="1"/>
  <c r="E710" i="1"/>
  <c r="E707" i="1"/>
  <c r="E706" i="1"/>
  <c r="E705" i="1"/>
  <c r="E704" i="1"/>
  <c r="E703" i="1"/>
  <c r="E702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3" i="1"/>
  <c r="E682" i="1"/>
  <c r="E681" i="1"/>
  <c r="E680" i="1"/>
  <c r="E679" i="1"/>
  <c r="E678" i="1"/>
  <c r="E677" i="1"/>
  <c r="E676" i="1"/>
  <c r="E675" i="1"/>
  <c r="E674" i="1"/>
  <c r="E671" i="1"/>
  <c r="E668" i="1"/>
  <c r="E667" i="1"/>
  <c r="E666" i="1"/>
  <c r="E665" i="1"/>
  <c r="E664" i="1"/>
  <c r="E663" i="1"/>
  <c r="E662" i="1"/>
  <c r="E658" i="1"/>
  <c r="E656" i="1"/>
  <c r="E655" i="1"/>
  <c r="E652" i="1"/>
  <c r="E651" i="1"/>
  <c r="E650" i="1"/>
  <c r="E649" i="1"/>
  <c r="E646" i="1"/>
  <c r="E645" i="1"/>
  <c r="E644" i="1"/>
  <c r="E642" i="1"/>
  <c r="E640" i="1"/>
  <c r="E638" i="1"/>
  <c r="E636" i="1"/>
  <c r="E633" i="1"/>
  <c r="E632" i="1"/>
  <c r="E631" i="1"/>
  <c r="E625" i="1"/>
  <c r="E624" i="1"/>
  <c r="E621" i="1"/>
  <c r="E620" i="1"/>
  <c r="E619" i="1"/>
  <c r="E618" i="1"/>
  <c r="E616" i="1"/>
  <c r="E615" i="1"/>
  <c r="E614" i="1"/>
  <c r="E613" i="1"/>
  <c r="E612" i="1"/>
  <c r="E611" i="1"/>
  <c r="E610" i="1"/>
  <c r="E609" i="1"/>
  <c r="E606" i="1"/>
  <c r="E603" i="1"/>
  <c r="E602" i="1"/>
  <c r="E601" i="1"/>
  <c r="E600" i="1"/>
  <c r="E599" i="1"/>
  <c r="E598" i="1"/>
  <c r="E596" i="1"/>
  <c r="E595" i="1"/>
  <c r="E593" i="1"/>
  <c r="E592" i="1"/>
  <c r="E590" i="1"/>
  <c r="E589" i="1"/>
  <c r="E586" i="1"/>
  <c r="E585" i="1"/>
  <c r="E584" i="1"/>
  <c r="E583" i="1"/>
  <c r="E582" i="1"/>
  <c r="E581" i="1"/>
  <c r="E580" i="1"/>
  <c r="E579" i="1"/>
  <c r="E578" i="1"/>
  <c r="E576" i="1"/>
  <c r="E574" i="1"/>
  <c r="E573" i="1"/>
  <c r="E572" i="1"/>
  <c r="E571" i="1"/>
  <c r="E569" i="1"/>
  <c r="E568" i="1"/>
  <c r="E567" i="1"/>
  <c r="E566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49" i="1"/>
  <c r="E545" i="1"/>
  <c r="E544" i="1"/>
  <c r="E543" i="1"/>
  <c r="E540" i="1"/>
  <c r="E538" i="1"/>
  <c r="E537" i="1"/>
  <c r="E536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7" i="1"/>
  <c r="E516" i="1"/>
  <c r="E515" i="1"/>
  <c r="E514" i="1"/>
  <c r="E513" i="1"/>
  <c r="E512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6" i="1"/>
  <c r="E495" i="1"/>
  <c r="E493" i="1"/>
  <c r="E492" i="1"/>
  <c r="E490" i="1"/>
  <c r="E489" i="1"/>
  <c r="E488" i="1"/>
  <c r="E487" i="1"/>
  <c r="E486" i="1"/>
  <c r="E485" i="1"/>
  <c r="E482" i="1"/>
  <c r="E481" i="1"/>
  <c r="E480" i="1"/>
  <c r="E479" i="1"/>
  <c r="E478" i="1"/>
  <c r="E477" i="1"/>
  <c r="E473" i="1"/>
  <c r="E472" i="1"/>
  <c r="E471" i="1"/>
  <c r="E470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3" i="1"/>
  <c r="E422" i="1"/>
  <c r="E421" i="1"/>
  <c r="E419" i="1"/>
  <c r="E418" i="1"/>
  <c r="E416" i="1"/>
  <c r="E415" i="1"/>
  <c r="E414" i="1"/>
  <c r="E413" i="1"/>
  <c r="E412" i="1"/>
  <c r="E411" i="1"/>
  <c r="E410" i="1"/>
  <c r="E407" i="1"/>
  <c r="E405" i="1"/>
  <c r="E404" i="1"/>
  <c r="E403" i="1"/>
  <c r="E402" i="1"/>
  <c r="E401" i="1"/>
  <c r="E400" i="1"/>
  <c r="E399" i="1"/>
  <c r="E398" i="1"/>
  <c r="E397" i="1"/>
  <c r="E394" i="1"/>
  <c r="E393" i="1"/>
  <c r="E389" i="1"/>
  <c r="E388" i="1"/>
  <c r="E387" i="1"/>
  <c r="E386" i="1"/>
  <c r="E384" i="1"/>
  <c r="E383" i="1"/>
  <c r="E382" i="1"/>
  <c r="E381" i="1"/>
  <c r="E379" i="1"/>
  <c r="E378" i="1"/>
  <c r="E376" i="1"/>
  <c r="E375" i="1"/>
  <c r="E374" i="1"/>
  <c r="E373" i="1"/>
  <c r="E372" i="1"/>
  <c r="E371" i="1"/>
  <c r="E370" i="1"/>
  <c r="E369" i="1"/>
  <c r="E368" i="1"/>
  <c r="E367" i="1"/>
  <c r="E364" i="1"/>
  <c r="E363" i="1"/>
  <c r="E359" i="1"/>
  <c r="E357" i="1"/>
  <c r="E356" i="1"/>
  <c r="E354" i="1"/>
  <c r="E353" i="1"/>
  <c r="E352" i="1"/>
  <c r="E351" i="1"/>
  <c r="E350" i="1"/>
  <c r="E349" i="1"/>
  <c r="E348" i="1"/>
  <c r="E346" i="1"/>
  <c r="E345" i="1"/>
  <c r="E343" i="1"/>
  <c r="E342" i="1"/>
  <c r="E341" i="1"/>
  <c r="E340" i="1"/>
  <c r="E339" i="1"/>
  <c r="E337" i="1"/>
  <c r="E335" i="1"/>
  <c r="E334" i="1"/>
  <c r="E333" i="1"/>
  <c r="E331" i="1"/>
  <c r="E330" i="1"/>
  <c r="E329" i="1"/>
  <c r="E328" i="1"/>
  <c r="E327" i="1"/>
  <c r="E326" i="1"/>
  <c r="E325" i="1"/>
  <c r="E324" i="1"/>
  <c r="E322" i="1"/>
  <c r="E321" i="1"/>
  <c r="E320" i="1"/>
  <c r="E319" i="1"/>
  <c r="E318" i="1"/>
  <c r="E317" i="1"/>
  <c r="E315" i="1"/>
  <c r="E314" i="1"/>
  <c r="E313" i="1"/>
  <c r="E312" i="1"/>
  <c r="E311" i="1"/>
  <c r="E310" i="1"/>
  <c r="E309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2" i="1"/>
  <c r="E271" i="1"/>
  <c r="E270" i="1"/>
  <c r="E269" i="1"/>
  <c r="E267" i="1"/>
  <c r="E264" i="1"/>
  <c r="E263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8" i="1"/>
  <c r="E247" i="1"/>
  <c r="E246" i="1"/>
  <c r="E245" i="1"/>
  <c r="E244" i="1"/>
  <c r="E243" i="1"/>
  <c r="E242" i="1"/>
  <c r="E241" i="1"/>
  <c r="E240" i="1"/>
  <c r="E239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3" i="1"/>
  <c r="E192" i="1"/>
  <c r="E191" i="1"/>
  <c r="E190" i="1"/>
  <c r="E189" i="1"/>
  <c r="E188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0" i="1"/>
  <c r="E169" i="1"/>
  <c r="E168" i="1"/>
  <c r="E166" i="1"/>
  <c r="E163" i="1"/>
  <c r="E162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1" i="1"/>
  <c r="E120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99" i="1"/>
  <c r="E98" i="1"/>
  <c r="E97" i="1"/>
  <c r="E96" i="1"/>
  <c r="E94" i="1"/>
  <c r="E93" i="1"/>
  <c r="E92" i="1"/>
  <c r="E91" i="1"/>
  <c r="E90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6" i="1"/>
  <c r="E45" i="1"/>
  <c r="E44" i="1"/>
  <c r="E43" i="1"/>
  <c r="E42" i="1"/>
  <c r="E41" i="1"/>
  <c r="E40" i="1"/>
  <c r="E39" i="1"/>
  <c r="E38" i="1"/>
  <c r="E37" i="1"/>
  <c r="E35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6" i="1"/>
  <c r="E15" i="1"/>
  <c r="E14" i="1"/>
  <c r="E13" i="1"/>
  <c r="E11" i="1"/>
  <c r="E10" i="1"/>
  <c r="E7" i="1"/>
  <c r="E6" i="1"/>
  <c r="E3" i="1"/>
  <c r="E4591" i="1" l="1"/>
  <c r="E4362" i="1"/>
  <c r="E4087" i="1"/>
  <c r="E4623" i="1"/>
  <c r="I1" i="1"/>
  <c r="I2" i="1"/>
  <c r="E4626" i="1" l="1"/>
</calcChain>
</file>

<file path=xl/sharedStrings.xml><?xml version="1.0" encoding="utf-8"?>
<sst xmlns="http://schemas.openxmlformats.org/spreadsheetml/2006/main" count="10634" uniqueCount="8816">
  <si>
    <t>ITEM_NO</t>
  </si>
  <si>
    <t>VENDOR1</t>
  </si>
  <si>
    <t>00-7030</t>
  </si>
  <si>
    <t>Spoke Kit Rear T-140</t>
  </si>
  <si>
    <t>2</t>
  </si>
  <si>
    <t>NLA</t>
  </si>
  <si>
    <t>02-0079</t>
  </si>
  <si>
    <t>Brake Arm Screw BSA 1/4 x 1/2</t>
  </si>
  <si>
    <t>11/013</t>
  </si>
  <si>
    <t>Lever screw</t>
  </si>
  <si>
    <t>11/014</t>
  </si>
  <si>
    <t>Lever clamp screw</t>
  </si>
  <si>
    <t>12/595</t>
  </si>
  <si>
    <t>Handlebar clamp</t>
  </si>
  <si>
    <t>12/608</t>
  </si>
  <si>
    <t>12/614</t>
  </si>
  <si>
    <t>Choke lever assy</t>
  </si>
  <si>
    <t>124/024-50</t>
  </si>
  <si>
    <t>Pilot jet</t>
  </si>
  <si>
    <t>124/025-25</t>
  </si>
  <si>
    <t>124/026-20</t>
  </si>
  <si>
    <t>124/026-30</t>
  </si>
  <si>
    <t>124/026-35</t>
  </si>
  <si>
    <t>124/026-40</t>
  </si>
  <si>
    <t>13/163</t>
  </si>
  <si>
    <t>Gasket</t>
  </si>
  <si>
    <t>14-0101</t>
  </si>
  <si>
    <t>Bolt Hex 1/4 x 1/2 UNF</t>
  </si>
  <si>
    <t>CS</t>
  </si>
  <si>
    <t>14-0102</t>
  </si>
  <si>
    <t>Bolt Hex 1/4 x 5/8 UNF</t>
  </si>
  <si>
    <t>14-0103</t>
  </si>
  <si>
    <t>Bolt Hex 1/4 x 3/4 UNF</t>
  </si>
  <si>
    <t>14-0105</t>
  </si>
  <si>
    <t>Bolt Hex 1/4 x 1 UNF</t>
  </si>
  <si>
    <t>14-0106</t>
  </si>
  <si>
    <t>Bolt Hex 1/4 x 1 1/4 UNF</t>
  </si>
  <si>
    <t>14-0107</t>
  </si>
  <si>
    <t>Bolt Hex 1/4 x 1 1/2</t>
  </si>
  <si>
    <t>14-0113</t>
  </si>
  <si>
    <t>Bolt Hex 5/16 x 5/8 UNF</t>
  </si>
  <si>
    <t>14-0114</t>
  </si>
  <si>
    <t>Bolt Hex 5/16 x 3/4 UNF</t>
  </si>
  <si>
    <t>14-0115</t>
  </si>
  <si>
    <t>Bolt Hex 5/16 x 7/8 UNF</t>
  </si>
  <si>
    <t>14-0116</t>
  </si>
  <si>
    <t>Bolt Hex 5/16 x 1 UNF</t>
  </si>
  <si>
    <t>14-0119</t>
  </si>
  <si>
    <t>Bolt Hex 5/16 x 2  UNF</t>
  </si>
  <si>
    <t>14-0128</t>
  </si>
  <si>
    <t>Bolt 3/8 x 1 UNF</t>
  </si>
  <si>
    <t>14-0129</t>
  </si>
  <si>
    <t>BOLT 3/8 x 1 1/4</t>
  </si>
  <si>
    <t>JRC</t>
  </si>
  <si>
    <t>14-0147</t>
  </si>
  <si>
    <t>Bolt 7/16 UNF</t>
  </si>
  <si>
    <t>RPM</t>
  </si>
  <si>
    <t>14-0201</t>
  </si>
  <si>
    <t>Bolt Hex 1/4 x 1  UNF</t>
  </si>
  <si>
    <t>14-0202</t>
  </si>
  <si>
    <t>Bolt Hex 1/4 x 1 1/8</t>
  </si>
  <si>
    <t>14-0205</t>
  </si>
  <si>
    <t>Bolt Hex 1/4 x 1 1/2  UNF</t>
  </si>
  <si>
    <t>14-0206</t>
  </si>
  <si>
    <t>Bolt Hex 1/4 x 1 3/4 UNF</t>
  </si>
  <si>
    <t>14-0207</t>
  </si>
  <si>
    <t>Bolt Hex 1/4 x 2  UNF</t>
  </si>
  <si>
    <t>14-0208</t>
  </si>
  <si>
    <t>Bolt Hex 1/4 x 2 1/4  UNF</t>
  </si>
  <si>
    <t>14-0213</t>
  </si>
  <si>
    <t>Hex Bolt 1/4 x 3 1/2</t>
  </si>
  <si>
    <t>14-0217</t>
  </si>
  <si>
    <t>Bolt Hex 5/16 x 1 1/4  UNF</t>
  </si>
  <si>
    <t>14-0218</t>
  </si>
  <si>
    <t>Bolt Hex 5/16 x 1 3/8 UNF</t>
  </si>
  <si>
    <t>14-0219</t>
  </si>
  <si>
    <t>Bolt Hex 5/16 x 1 1/2  UNF</t>
  </si>
  <si>
    <t>14-0220</t>
  </si>
  <si>
    <t>Bolt Hex 5/16 x 1 3/4  UNF</t>
  </si>
  <si>
    <t>14-0221</t>
  </si>
  <si>
    <t>Bolt Hex 5/16 x 2 UNF</t>
  </si>
  <si>
    <t>14-0225</t>
  </si>
  <si>
    <t>Bolt Hex 5/16 x 3 UNF</t>
  </si>
  <si>
    <t>14-0228</t>
  </si>
  <si>
    <t>Bolt Hex 5/16 x 4 UNF</t>
  </si>
  <si>
    <t>14-0230</t>
  </si>
  <si>
    <t>Bolt Hex 5/16 x 5 UNF</t>
  </si>
  <si>
    <t>14-0233</t>
  </si>
  <si>
    <t>Bolt Hex 3/8 x 1 1/2 UNF</t>
  </si>
  <si>
    <t>14-0234</t>
  </si>
  <si>
    <t>Bolt Hex 3/8 x 1 3/4UNF</t>
  </si>
  <si>
    <t>14-0235</t>
  </si>
  <si>
    <t>Bolt Hex 3/8 x 2 UNF</t>
  </si>
  <si>
    <t>14-0236</t>
  </si>
  <si>
    <t>Bolt Hex 3/8 x 2  1/4UNF</t>
  </si>
  <si>
    <t>14-0237</t>
  </si>
  <si>
    <t>Bolt Hex 3/8 x 2  1/2 UNF</t>
  </si>
  <si>
    <t>14-0238</t>
  </si>
  <si>
    <t>Bolt Hex 3/8 x 2  3/4UNF</t>
  </si>
  <si>
    <t>14-0239</t>
  </si>
  <si>
    <t>Bolt Hex 3/8 x 3 UNF</t>
  </si>
  <si>
    <t>14-0241</t>
  </si>
  <si>
    <t>Bolt Hex 3/8 x 3 1/2 UNF</t>
  </si>
  <si>
    <t>14-0251</t>
  </si>
  <si>
    <t>Bolt Hex 7/16 x 2 3/4 UNF</t>
  </si>
  <si>
    <t>14-0252</t>
  </si>
  <si>
    <t>Bolt Hex 7/16 x 3 UNF</t>
  </si>
  <si>
    <t>14-0254</t>
  </si>
  <si>
    <t>Bolt Hex 7/16 x 3 1/2 UNF</t>
  </si>
  <si>
    <t>14-0259</t>
  </si>
  <si>
    <t>Bolt Hex 1/2 x 1 3/4 UNF</t>
  </si>
  <si>
    <t>14-0261</t>
  </si>
  <si>
    <t>Bolt Hex 1/2 x 2 1/2 UNF</t>
  </si>
  <si>
    <t>14-0301</t>
  </si>
  <si>
    <t>Nut Hex 1/4 UNF</t>
  </si>
  <si>
    <t>14-0302</t>
  </si>
  <si>
    <t>Nut Hex 5/16 UNF</t>
  </si>
  <si>
    <t>14-0303</t>
  </si>
  <si>
    <t>Nut Hex 3/8 UNF</t>
  </si>
  <si>
    <t>14-0304</t>
  </si>
  <si>
    <t>Nut Hex 7/16 UNF</t>
  </si>
  <si>
    <t>14-0305</t>
  </si>
  <si>
    <t>Nut, hex 1/2UNF</t>
  </si>
  <si>
    <t>14-0401</t>
  </si>
  <si>
    <t>Nut Jam 1/4</t>
  </si>
  <si>
    <t>14-0402</t>
  </si>
  <si>
    <t>Nut Jam 5/16 UNF</t>
  </si>
  <si>
    <t>14-0403</t>
  </si>
  <si>
    <t>Nut Jam 3/8 UNF</t>
  </si>
  <si>
    <t>14-0404</t>
  </si>
  <si>
    <t>Nut Jam 7/16 UNF</t>
  </si>
  <si>
    <t>14-0405</t>
  </si>
  <si>
    <t>Nut Jam 1/2 UNF</t>
  </si>
  <si>
    <t>14-0604</t>
  </si>
  <si>
    <t>Screw Poz 1/4x 1/2 UNF</t>
  </si>
  <si>
    <t>14-0611</t>
  </si>
  <si>
    <t>14-0702</t>
  </si>
  <si>
    <t>Nut Hex Split Lock 5/16 UNF</t>
  </si>
  <si>
    <t>14-1019</t>
  </si>
  <si>
    <t>Allen Bolt 5/16 x 7/8 UNF</t>
  </si>
  <si>
    <t>14-1034</t>
  </si>
  <si>
    <t>Allen Bolt 3/8 x 1 1/4 UNF</t>
  </si>
  <si>
    <t>14-1201</t>
  </si>
  <si>
    <t>Stiff Nut 1/4 UNF</t>
  </si>
  <si>
    <t>14-1202</t>
  </si>
  <si>
    <t>Stiff Nut 5/16 UNF</t>
  </si>
  <si>
    <t>14-1302</t>
  </si>
  <si>
    <t>Stiff Nut thin 1/4 UNF</t>
  </si>
  <si>
    <t>14-1303</t>
  </si>
  <si>
    <t>Stiff Nut 3/8 UNF</t>
  </si>
  <si>
    <t>14-1304</t>
  </si>
  <si>
    <t>Stiff Nut 7/16 UNF</t>
  </si>
  <si>
    <t>14-1305</t>
  </si>
  <si>
    <t>Stiff Nut 1/2 UNF</t>
  </si>
  <si>
    <t>14-1307</t>
  </si>
  <si>
    <t>Stiff Nut 5/8 UNF</t>
  </si>
  <si>
    <t>14-1401</t>
  </si>
  <si>
    <t>Stud 1/4 x 1 UNF/UNC</t>
  </si>
  <si>
    <t>14-1435</t>
  </si>
  <si>
    <t>14-1445</t>
  </si>
  <si>
    <t>14-1619</t>
  </si>
  <si>
    <t>14-1621</t>
  </si>
  <si>
    <t>14-1901</t>
  </si>
  <si>
    <t>Nut Nylock 1/4 UNF</t>
  </si>
  <si>
    <t>14-1902</t>
  </si>
  <si>
    <t>Nut Nylock 5/16 UNF</t>
  </si>
  <si>
    <t>14-1903</t>
  </si>
  <si>
    <t>Nut Nylock 3/8 UNF</t>
  </si>
  <si>
    <t>14-2203</t>
  </si>
  <si>
    <t>Screw 1/4 x 3/8 UNC</t>
  </si>
  <si>
    <t>14-2205</t>
  </si>
  <si>
    <t>Srew Pox 1/4 x 5/8 UNF Chrome</t>
  </si>
  <si>
    <t>14-6101</t>
  </si>
  <si>
    <t>Bolt Hex 1/4 x 1/2 UNC</t>
  </si>
  <si>
    <t>14-6102</t>
  </si>
  <si>
    <t>Bolt Hex 1/4 x 5/8 UNC</t>
  </si>
  <si>
    <t>14-6103</t>
  </si>
  <si>
    <t>Bolt Hex 1/4 x 3/4 UNC</t>
  </si>
  <si>
    <t>14-6107</t>
  </si>
  <si>
    <t>14-6114</t>
  </si>
  <si>
    <t>Bolt Hex 5/16 x 7/8 UNC</t>
  </si>
  <si>
    <t>14-6118</t>
  </si>
  <si>
    <t>14-6203</t>
  </si>
  <si>
    <t>14-6211</t>
  </si>
  <si>
    <t>Bolt Hex 1/4 x 3 UNC</t>
  </si>
  <si>
    <t>14-6217</t>
  </si>
  <si>
    <t>14-6220</t>
  </si>
  <si>
    <t>14-6223</t>
  </si>
  <si>
    <t>14-6242</t>
  </si>
  <si>
    <t>Bolt Hex 3/8 x 4 UNC</t>
  </si>
  <si>
    <t>14-6504</t>
  </si>
  <si>
    <t>Screw C/S Poz 1/4 x 3/4 UNC</t>
  </si>
  <si>
    <t>14-6509</t>
  </si>
  <si>
    <t>Screw C/S Poz 1/4 x 1 3/4 UNC</t>
  </si>
  <si>
    <t>14-6510</t>
  </si>
  <si>
    <t>Screw C/S Poz 1/4 x 2 UNC</t>
  </si>
  <si>
    <t>14-6606</t>
  </si>
  <si>
    <t>Screw Poz 1/4 x 3/4 UNC</t>
  </si>
  <si>
    <t>14-6607</t>
  </si>
  <si>
    <t>Screw Poz 1/4 x 7/8 UNC</t>
  </si>
  <si>
    <t>14-6608</t>
  </si>
  <si>
    <t>Screw Poz 1/4 x 1 UNC</t>
  </si>
  <si>
    <t>14-6609</t>
  </si>
  <si>
    <t>14-6610</t>
  </si>
  <si>
    <t>14-6611</t>
  </si>
  <si>
    <t>14-6612</t>
  </si>
  <si>
    <t>Screw Poz 1/4 x 2 UNC</t>
  </si>
  <si>
    <t>14-6613</t>
  </si>
  <si>
    <t>14-6614</t>
  </si>
  <si>
    <t>14-6615</t>
  </si>
  <si>
    <t>Screw Poz 1/4 x 3 UNC</t>
  </si>
  <si>
    <t>RMP</t>
  </si>
  <si>
    <t>14-6620</t>
  </si>
  <si>
    <t>Screw Poz 5/16 x 7/8 UNC</t>
  </si>
  <si>
    <t>14-7004</t>
  </si>
  <si>
    <t>Allen Screw 1/4 x 3/4 UNC</t>
  </si>
  <si>
    <t>14-7006</t>
  </si>
  <si>
    <t>Allen Screw 1/4 x 1 UNC</t>
  </si>
  <si>
    <t>14-7007</t>
  </si>
  <si>
    <t>14-7013</t>
  </si>
  <si>
    <t>14-7017</t>
  </si>
  <si>
    <t>Allen Screw 5/16 x 7/8 UNC</t>
  </si>
  <si>
    <t>14-7019</t>
  </si>
  <si>
    <t>14-7023</t>
  </si>
  <si>
    <t>14-7804</t>
  </si>
  <si>
    <t>Screw Pan Poz</t>
  </si>
  <si>
    <t>15-0039</t>
  </si>
  <si>
    <t>Washer BSA Centerstand</t>
  </si>
  <si>
    <t>15-0152</t>
  </si>
  <si>
    <t>Nut Hex Tall 7/16 CEI</t>
  </si>
  <si>
    <t>15-0734</t>
  </si>
  <si>
    <t>Nut Hex thin BSA side stand 7/16</t>
  </si>
  <si>
    <t>15-0804</t>
  </si>
  <si>
    <t>Washer P/Tensioner BSa</t>
  </si>
  <si>
    <t>15-5664</t>
  </si>
  <si>
    <t>Nut 9/16 x 18</t>
  </si>
  <si>
    <t>16/011L</t>
  </si>
  <si>
    <t>Large female ferrule</t>
  </si>
  <si>
    <t>16/011S</t>
  </si>
  <si>
    <t>Small female ferrule</t>
  </si>
  <si>
    <t>16/091U</t>
  </si>
  <si>
    <t>Throttle twist assy dual rotor used</t>
  </si>
  <si>
    <t>16/328</t>
  </si>
  <si>
    <t>Throttle half, upper  singles</t>
  </si>
  <si>
    <t>16/329</t>
  </si>
  <si>
    <t>Throttle half lower single</t>
  </si>
  <si>
    <t>18/053</t>
  </si>
  <si>
    <t>Nut</t>
  </si>
  <si>
    <t>18/060</t>
  </si>
  <si>
    <t>Pivot Screw</t>
  </si>
  <si>
    <t>Clutch Lever Assy</t>
  </si>
  <si>
    <t>18/664U</t>
  </si>
  <si>
    <t>Compression Release Lever Used</t>
  </si>
  <si>
    <t>18/773</t>
  </si>
  <si>
    <t>Clutch lever bracket</t>
  </si>
  <si>
    <t>18/776</t>
  </si>
  <si>
    <t>Brake lever bracket</t>
  </si>
  <si>
    <t>18/864</t>
  </si>
  <si>
    <t>Compression release lever</t>
  </si>
  <si>
    <t>19/001</t>
  </si>
  <si>
    <t>19/001U</t>
  </si>
  <si>
    <t>Bracke lever bracket used</t>
  </si>
  <si>
    <t>19/002</t>
  </si>
  <si>
    <t>19/002U</t>
  </si>
  <si>
    <t>Clutch Lever Bracket Used</t>
  </si>
  <si>
    <t>19-1492U</t>
  </si>
  <si>
    <t>19-5519</t>
  </si>
  <si>
    <t>Seat Cover A-65 hump</t>
  </si>
  <si>
    <t>19-7717</t>
  </si>
  <si>
    <t>Brake Lining Kit BSA R</t>
  </si>
  <si>
    <t>19-7732</t>
  </si>
  <si>
    <t>Brake Lining Kit BSA Ft.</t>
  </si>
  <si>
    <t>19-7809</t>
  </si>
  <si>
    <t>19-8639</t>
  </si>
  <si>
    <t>19-8639R</t>
  </si>
  <si>
    <t>20-1000</t>
  </si>
  <si>
    <t>Screw Lucus Points</t>
  </si>
  <si>
    <t>2036/073</t>
  </si>
  <si>
    <t>Carb Bell Screw</t>
  </si>
  <si>
    <t>21-0001/051</t>
  </si>
  <si>
    <t>Nut 5/16 x 26</t>
  </si>
  <si>
    <t>21-0004/13</t>
  </si>
  <si>
    <t>Nut 1/2 x 20 TPI CEI</t>
  </si>
  <si>
    <t>21-0541</t>
  </si>
  <si>
    <t>Bolt Shouldered 5/16 UNF</t>
  </si>
  <si>
    <t>K/S Pedal Bolt</t>
  </si>
  <si>
    <t>21-0543</t>
  </si>
  <si>
    <t>Plug 1/4 x 1/4 UNF</t>
  </si>
  <si>
    <t>21-0544</t>
  </si>
  <si>
    <t>Nut Chrome Dome P-Case 5/16 UI</t>
  </si>
  <si>
    <t>21-0545</t>
  </si>
  <si>
    <t>Adj Nut 9/Box</t>
  </si>
  <si>
    <t>21-0548</t>
  </si>
  <si>
    <t>Stud 7/15 x 1 3/8 20 TPI</t>
  </si>
  <si>
    <t>21-0550</t>
  </si>
  <si>
    <t>Nut Chrome Dome Rocker Oil Free</t>
  </si>
  <si>
    <t>21-0567</t>
  </si>
  <si>
    <t>Nut Jam 7/16 x 14 TPI</t>
  </si>
  <si>
    <t>21-0578</t>
  </si>
  <si>
    <t>Grub Screw Fork Lock</t>
  </si>
  <si>
    <t>21-0579</t>
  </si>
  <si>
    <t>Slarm Bolt T-100</t>
  </si>
  <si>
    <t>21-0580</t>
  </si>
  <si>
    <t>Swing Arm Bolt T-100</t>
  </si>
  <si>
    <t>21-0585</t>
  </si>
  <si>
    <t>Axle Nut T-100</t>
  </si>
  <si>
    <t>21-0586</t>
  </si>
  <si>
    <t>Nut Clutch 9/16 UNF</t>
  </si>
  <si>
    <t>21-0588</t>
  </si>
  <si>
    <t>Bolt Frame 7/16 x 1 3/16 UNF</t>
  </si>
  <si>
    <t>21-0589</t>
  </si>
  <si>
    <t>Bolt Hexdome 5/16 x 1 3/16 UNF</t>
  </si>
  <si>
    <t>21-0590</t>
  </si>
  <si>
    <t>Bolt Hex Speedo Mount 1/4 x 13/</t>
  </si>
  <si>
    <t>21-0594</t>
  </si>
  <si>
    <t>Nut m/Strans RH</t>
  </si>
  <si>
    <t>21-0620</t>
  </si>
  <si>
    <t>Bolt Swing Arm 650</t>
  </si>
  <si>
    <t>21-0644</t>
  </si>
  <si>
    <t>Bolt Hex 5/16 x 1 1/4 UNF</t>
  </si>
  <si>
    <t>21-0650</t>
  </si>
  <si>
    <t>Screw Ft. Brake screen</t>
  </si>
  <si>
    <t>21-0653</t>
  </si>
  <si>
    <t>Body Clip Nut 1/4 UNF</t>
  </si>
  <si>
    <t>21-0669</t>
  </si>
  <si>
    <t>Stud ex. Stay 5/16 UNF</t>
  </si>
  <si>
    <t>21-0681</t>
  </si>
  <si>
    <t>Nut Clutch Hub T-150</t>
  </si>
  <si>
    <t>21-0686</t>
  </si>
  <si>
    <t>Stud 3/8 x 4 3/4 UNF/UNF</t>
  </si>
  <si>
    <t>21-0692</t>
  </si>
  <si>
    <t>Nut Cyl Base 3/8 UNF</t>
  </si>
  <si>
    <t>CFH</t>
  </si>
  <si>
    <t>21-0755</t>
  </si>
  <si>
    <t>Nut Hex Thin 3/4 x 20 TPI</t>
  </si>
  <si>
    <t>21-1800</t>
  </si>
  <si>
    <t>Stud 1/2 x 1 3/4 UNF/UNF</t>
  </si>
  <si>
    <t>BO</t>
  </si>
  <si>
    <t>21-1801</t>
  </si>
  <si>
    <t>Stud 3/8 x 4 UNF/UNF</t>
  </si>
  <si>
    <t>21-1805</t>
  </si>
  <si>
    <t>Bolt Hex 5/15 x 2 1/8 UNC</t>
  </si>
  <si>
    <t>21-1809</t>
  </si>
  <si>
    <t>Nut Hex Dome 1/4 UNF</t>
  </si>
  <si>
    <t>21-1822</t>
  </si>
  <si>
    <t>Bolt Hex 5/16 x 1/2 UNF</t>
  </si>
  <si>
    <t>21-1823</t>
  </si>
  <si>
    <t>Tank Bolt Hex 5/16 x 3 11/16 UNF</t>
  </si>
  <si>
    <t>21-1833</t>
  </si>
  <si>
    <t>Nut Panel Thin 7/16 UNF</t>
  </si>
  <si>
    <t>21-1845</t>
  </si>
  <si>
    <t>Stud 5/16 x 1 1/2 UNC/UNF</t>
  </si>
  <si>
    <t>21-1846</t>
  </si>
  <si>
    <t>Stud Shouldered 5/16 x 1 1/2</t>
  </si>
  <si>
    <t>21-1848</t>
  </si>
  <si>
    <t>Stud</t>
  </si>
  <si>
    <t>Stud 1/4 UNF/UNc x 2 7/16</t>
  </si>
  <si>
    <t>21-1850</t>
  </si>
  <si>
    <t>21-1854</t>
  </si>
  <si>
    <t>Screw Pozi 1/4 x 1 3/8 UNC</t>
  </si>
  <si>
    <t>21-1857</t>
  </si>
  <si>
    <t>Trans Drain Plug BSA</t>
  </si>
  <si>
    <t>21-1863</t>
  </si>
  <si>
    <t>Stud Oil Line Jct 5/16 x 1 3/8 Whit</t>
  </si>
  <si>
    <t>21-1864</t>
  </si>
  <si>
    <t>Stud Oil Pump 1/4 x 1 3/8 UNF/UNC</t>
  </si>
  <si>
    <t>21-1865</t>
  </si>
  <si>
    <t>21-1866</t>
  </si>
  <si>
    <t>Stator Mount Stud Long UNC</t>
  </si>
  <si>
    <t>21-1867</t>
  </si>
  <si>
    <t>Stator Mount Stud Short UNC</t>
  </si>
  <si>
    <t>21-1870</t>
  </si>
  <si>
    <t>Bolt Hex 5/16 x 2 1/2 UNC</t>
  </si>
  <si>
    <t>21-1871</t>
  </si>
  <si>
    <t>Tach Plug Hex LH</t>
  </si>
  <si>
    <t>21-1872</t>
  </si>
  <si>
    <t>Plug Timing Hole UNC</t>
  </si>
  <si>
    <t>21-1873</t>
  </si>
  <si>
    <t>Screw Pan 1/4 x 13/16 UNC</t>
  </si>
  <si>
    <t>21-1875</t>
  </si>
  <si>
    <t>Bolt Hex 1/4 x 2 1/8 UNC</t>
  </si>
  <si>
    <t>21-1876</t>
  </si>
  <si>
    <t>Stud 1/4 x 2 UNF/UNC</t>
  </si>
  <si>
    <t>21-1877</t>
  </si>
  <si>
    <t>Nut Hex IN Manifold 1/4 UNF</t>
  </si>
  <si>
    <t>21-1879</t>
  </si>
  <si>
    <t>Screw C/S 1/4 x 1/4 UNC</t>
  </si>
  <si>
    <t>21-1883</t>
  </si>
  <si>
    <t>Stud Gas/Tank Mount UNF/UNF</t>
  </si>
  <si>
    <t>21-1891</t>
  </si>
  <si>
    <t>Stud 5/16 x 1 7/8 UNF/UNC</t>
  </si>
  <si>
    <t>21-1892</t>
  </si>
  <si>
    <t>Blot Hex Dome 5/16 x 1 1/2 UNC</t>
  </si>
  <si>
    <t>21-1893</t>
  </si>
  <si>
    <t>Stud 1/4 x 2 1/8 UNF/UNC</t>
  </si>
  <si>
    <t>21-1894</t>
  </si>
  <si>
    <t>Stud Alternator Singles 5/16 UNC</t>
  </si>
  <si>
    <t>21-1895</t>
  </si>
  <si>
    <t>Alt. Stud 5/16 UNC x 2 1/2 Whit</t>
  </si>
  <si>
    <t>21-1896</t>
  </si>
  <si>
    <t>21-1898</t>
  </si>
  <si>
    <t>Screw 3/8 UNC</t>
  </si>
  <si>
    <t>21-1906</t>
  </si>
  <si>
    <t>Nut Oil Pump C/S 1/4 Whit</t>
  </si>
  <si>
    <t>21-1907</t>
  </si>
  <si>
    <t>Bolt Hex 5/16 x 1 UNC</t>
  </si>
  <si>
    <t>21-1908</t>
  </si>
  <si>
    <t>Nut Oil Lin Jct 5/16 UNF</t>
  </si>
  <si>
    <t>21-1910</t>
  </si>
  <si>
    <t>Footrest Bolt 3/8 x 7/8 UNF</t>
  </si>
  <si>
    <t>21-1914</t>
  </si>
  <si>
    <t>Nut 3/4 UNF G/Box T-100</t>
  </si>
  <si>
    <t>21-1915</t>
  </si>
  <si>
    <t>Nut Rotor T-100</t>
  </si>
  <si>
    <t>21-1916</t>
  </si>
  <si>
    <t>Screw 1/4 x 1 3/16 UNC</t>
  </si>
  <si>
    <t>21-1917</t>
  </si>
  <si>
    <t>Screw 1/4 x 2 5/8 UNC</t>
  </si>
  <si>
    <t>21-1918</t>
  </si>
  <si>
    <t>Screw Pozi 1/4 x 2 3/8 UNC</t>
  </si>
  <si>
    <t>21-1919</t>
  </si>
  <si>
    <t>Bolt Hex 5/16 x 1 5/8 UNC</t>
  </si>
  <si>
    <t>21-1932</t>
  </si>
  <si>
    <t>Nut in Manifold UNC</t>
  </si>
  <si>
    <t>21-1933</t>
  </si>
  <si>
    <t>Nut Tall 5/16 UNF</t>
  </si>
  <si>
    <t>21-1940</t>
  </si>
  <si>
    <t>Screw Pozi 4 BA x 9/16</t>
  </si>
  <si>
    <t>21-1943</t>
  </si>
  <si>
    <t>Plug nyloc 5/16 x 1/2 UNC</t>
  </si>
  <si>
    <t>21-1951</t>
  </si>
  <si>
    <t>Screw pozi 1/4 x 1 7/8 UNC</t>
  </si>
  <si>
    <t>21-1971</t>
  </si>
  <si>
    <t>Bolt Hex drome shouldered 5/16 x 1 3</t>
  </si>
  <si>
    <t>21-1978</t>
  </si>
  <si>
    <t>Bolt, centerstand</t>
  </si>
  <si>
    <t>21-1993</t>
  </si>
  <si>
    <t>Gas Tank mt bolt 5/16 x 1 7/8 whit</t>
  </si>
  <si>
    <t>21-1995</t>
  </si>
  <si>
    <t>Ft axle nut</t>
  </si>
  <si>
    <t>21-1996</t>
  </si>
  <si>
    <t>Stud in manifold TR-7</t>
  </si>
  <si>
    <t>21-1999</t>
  </si>
  <si>
    <t>Nut gas tank mount whit 5/16</t>
  </si>
  <si>
    <t>21-2000</t>
  </si>
  <si>
    <t>Stud shouldereed BSA cyl bas 3/8 x 1</t>
  </si>
  <si>
    <t>21-2001</t>
  </si>
  <si>
    <t>21-2004</t>
  </si>
  <si>
    <t>Stud 3/8 x 8</t>
  </si>
  <si>
    <t>21-2010</t>
  </si>
  <si>
    <t>Bolt Small hex 1/4 x 13/16 UNF</t>
  </si>
  <si>
    <t>21-2011</t>
  </si>
  <si>
    <t>Bolt hes 5/16 x 3/4 UNF</t>
  </si>
  <si>
    <t>21-2019</t>
  </si>
  <si>
    <t>Stud 5/16 x 1 7/8</t>
  </si>
  <si>
    <t>21-2033</t>
  </si>
  <si>
    <t>Cyl Lead Stud B-50</t>
  </si>
  <si>
    <t>21-2045</t>
  </si>
  <si>
    <t>Brake Pivot Bolt</t>
  </si>
  <si>
    <t>21-2048</t>
  </si>
  <si>
    <t>Handle bar lever pivot screw</t>
  </si>
  <si>
    <t>21-2062</t>
  </si>
  <si>
    <t>sleeve nut 3/8 UNF</t>
  </si>
  <si>
    <t>21-2064</t>
  </si>
  <si>
    <t>Screw gas motif</t>
  </si>
  <si>
    <t>21-2077</t>
  </si>
  <si>
    <t>Centerstand bolt</t>
  </si>
  <si>
    <t>21-2087</t>
  </si>
  <si>
    <t>Bolt Swing Arm</t>
  </si>
  <si>
    <t>21-2095</t>
  </si>
  <si>
    <t>Bolt hex fork ear mount 3/16 x9</t>
  </si>
  <si>
    <t>21-2102</t>
  </si>
  <si>
    <t>Stud 5/16 x 1 3/4 UNC/UNF</t>
  </si>
  <si>
    <t>21-2109</t>
  </si>
  <si>
    <t>Stud 5/16 x 1</t>
  </si>
  <si>
    <t>21-2112</t>
  </si>
  <si>
    <t>Bolt Frame 7/16 x 10</t>
  </si>
  <si>
    <t>21-2149</t>
  </si>
  <si>
    <t>StudTrans Cas 5/16 x 3 UNF/UNC</t>
  </si>
  <si>
    <t>21-2157</t>
  </si>
  <si>
    <t>Bolt hex 1/4 x 1 1/4 UNF</t>
  </si>
  <si>
    <t>21-2158</t>
  </si>
  <si>
    <t>Bolt hex 7/16 x 3 3/4 UNF</t>
  </si>
  <si>
    <t>21-2162</t>
  </si>
  <si>
    <t>Screw pozi 1/4 x 2 3/4 UNC</t>
  </si>
  <si>
    <t>21-2177</t>
  </si>
  <si>
    <t>Nut 5/16 unf cyl base T-140</t>
  </si>
  <si>
    <t>21-2182</t>
  </si>
  <si>
    <t>Rotor nut T-140</t>
  </si>
  <si>
    <t>21-2183</t>
  </si>
  <si>
    <t>Stud ror crank shaft T-140</t>
  </si>
  <si>
    <t>21-2186</t>
  </si>
  <si>
    <t>Screw pozi 3/16 x 13/16 x 32 TPI</t>
  </si>
  <si>
    <t>21-2191</t>
  </si>
  <si>
    <t>Screw Pozi brake lever pivot 79</t>
  </si>
  <si>
    <t>21-2192</t>
  </si>
  <si>
    <t>Screw Luca h/bar switch 3/16 x 7/8 U</t>
  </si>
  <si>
    <t>21-2194</t>
  </si>
  <si>
    <t>Screw Pozi Lucas h/bar swithc</t>
  </si>
  <si>
    <t>21-2196</t>
  </si>
  <si>
    <t>Screw Pozi brake Caliper cover</t>
  </si>
  <si>
    <t>21-2197</t>
  </si>
  <si>
    <t>Stud 3/8 x 1 3/8 UNF/UNc</t>
  </si>
  <si>
    <t>21-2198</t>
  </si>
  <si>
    <t>Stud Stator mount T-140 short</t>
  </si>
  <si>
    <t>21-2199</t>
  </si>
  <si>
    <t>Stud Stator Mount T-140 Long</t>
  </si>
  <si>
    <t>21-2200</t>
  </si>
  <si>
    <t>Stud cyl t-140</t>
  </si>
  <si>
    <t>21-2201</t>
  </si>
  <si>
    <t>Stud cyl t-140 3/8 x 4 1/4 UNF</t>
  </si>
  <si>
    <t>21-2204</t>
  </si>
  <si>
    <t>Cyl head allen 3/8 UNF</t>
  </si>
  <si>
    <t>21-2205</t>
  </si>
  <si>
    <t>Cyl head nut (Allen)</t>
  </si>
  <si>
    <t>21-2206</t>
  </si>
  <si>
    <t>Bolt Rocker box T-140 shouldered</t>
  </si>
  <si>
    <t>21-2207</t>
  </si>
  <si>
    <t>Bolt ft hub disc 3/8  x 41/2 UNF</t>
  </si>
  <si>
    <t>21-2230</t>
  </si>
  <si>
    <t>Screw Pozi ex pipe clip</t>
  </si>
  <si>
    <t>21-5161</t>
  </si>
  <si>
    <t>Nut 2 BA</t>
  </si>
  <si>
    <t>21-5370</t>
  </si>
  <si>
    <t>Bolt Hex Tach drive 2 BA</t>
  </si>
  <si>
    <t>21-5375</t>
  </si>
  <si>
    <t>Screw 5/32 x 1/4 32 TPI</t>
  </si>
  <si>
    <t>21-6050</t>
  </si>
  <si>
    <t>Bolt Hex 5/16 x 1/2 22 TPI</t>
  </si>
  <si>
    <t>21-6204</t>
  </si>
  <si>
    <t>Screw Pan head lot 5/32 x 3/8</t>
  </si>
  <si>
    <t>21-7006</t>
  </si>
  <si>
    <t>Nut m/yl adjuster</t>
  </si>
  <si>
    <t>21-7009</t>
  </si>
  <si>
    <t>Nut 1/4</t>
  </si>
  <si>
    <t>21-7010</t>
  </si>
  <si>
    <t>Screw stop switch</t>
  </si>
  <si>
    <t>21-7020</t>
  </si>
  <si>
    <t>spire Nut side cover T-140</t>
  </si>
  <si>
    <t>21-7024</t>
  </si>
  <si>
    <t>lock Washer Rotor Nut T-140</t>
  </si>
  <si>
    <t>21-7025</t>
  </si>
  <si>
    <t>Nylon Fender Washer Ft.</t>
  </si>
  <si>
    <t>21-7028</t>
  </si>
  <si>
    <t>Grub screw Mk II carbs</t>
  </si>
  <si>
    <t>21-7041</t>
  </si>
  <si>
    <t>Bolt R/Hub Disc</t>
  </si>
  <si>
    <t>21-7048</t>
  </si>
  <si>
    <t>Screw T-140 D Tank Motif</t>
  </si>
  <si>
    <t>21-7067</t>
  </si>
  <si>
    <t>Screw pozi h/bar Switch 79 on</t>
  </si>
  <si>
    <t>21-7068</t>
  </si>
  <si>
    <t>21-7069</t>
  </si>
  <si>
    <t>Scre Pozi h/bar Switch 79 on</t>
  </si>
  <si>
    <t>23-1031</t>
  </si>
  <si>
    <t>Bolt MK II carb link plate</t>
  </si>
  <si>
    <t>244-/048</t>
  </si>
  <si>
    <t>Manifold O-ring</t>
  </si>
  <si>
    <t>244/104</t>
  </si>
  <si>
    <t>Cable Splitter</t>
  </si>
  <si>
    <t>244/1048</t>
  </si>
  <si>
    <t>ManiFold O-ring</t>
  </si>
  <si>
    <t>24-5860</t>
  </si>
  <si>
    <t>Nut Jam 7/16 UNF thin</t>
  </si>
  <si>
    <t>24-7000</t>
  </si>
  <si>
    <t>nUT, CAMSHAFT a-65</t>
  </si>
  <si>
    <t>24-7148</t>
  </si>
  <si>
    <t>Bolt hex5/16 x 1/2 whit</t>
  </si>
  <si>
    <t>24-7178</t>
  </si>
  <si>
    <t>Screw pan slot 1/4x1/2 wghit</t>
  </si>
  <si>
    <t>25-5247</t>
  </si>
  <si>
    <t>Screw platestar washer BSA</t>
  </si>
  <si>
    <t>26-0650</t>
  </si>
  <si>
    <t>B-44Con rod roller bearing</t>
  </si>
  <si>
    <t>2622/065</t>
  </si>
  <si>
    <t>Float Drain Plug</t>
  </si>
  <si>
    <t>2622/066</t>
  </si>
  <si>
    <t>Gasket, float drain [plug</t>
  </si>
  <si>
    <t>2622/067</t>
  </si>
  <si>
    <t>Carb Needle Clip</t>
  </si>
  <si>
    <t>2622/069</t>
  </si>
  <si>
    <t>Float Pivot Pin</t>
  </si>
  <si>
    <t>2622/070</t>
  </si>
  <si>
    <t>Carb O/Haul Kits MK II</t>
  </si>
  <si>
    <t>2622/073</t>
  </si>
  <si>
    <t>2622/075</t>
  </si>
  <si>
    <t>Choke Lever Assy</t>
  </si>
  <si>
    <t>2622/079</t>
  </si>
  <si>
    <t>Choke Plunger Assy New</t>
  </si>
  <si>
    <t>2622/086</t>
  </si>
  <si>
    <t>Float Chamber Screws</t>
  </si>
  <si>
    <t>2622/087</t>
  </si>
  <si>
    <t>Choke Clip</t>
  </si>
  <si>
    <t>2622/123</t>
  </si>
  <si>
    <t>Varb connector  MK II</t>
  </si>
  <si>
    <t>2622/124</t>
  </si>
  <si>
    <t>Metering Needle 5 Notch</t>
  </si>
  <si>
    <t>2622/126</t>
  </si>
  <si>
    <t>2622/139</t>
  </si>
  <si>
    <t>Float Bowl Mk II</t>
  </si>
  <si>
    <t>2622/169</t>
  </si>
  <si>
    <t>Bracket &amp; Lever Assy Choke</t>
  </si>
  <si>
    <t>26-5839</t>
  </si>
  <si>
    <t>Foot peg nut BSAL/h thread Whit</t>
  </si>
  <si>
    <t>27-5195</t>
  </si>
  <si>
    <t>Bolt steer head 3/8 whit</t>
  </si>
  <si>
    <t>27-5705</t>
  </si>
  <si>
    <t>G/Box Adjuster Stud</t>
  </si>
  <si>
    <t>27-6810</t>
  </si>
  <si>
    <t>Spoke Nipple</t>
  </si>
  <si>
    <t>29/307</t>
  </si>
  <si>
    <t>Clip, spring</t>
  </si>
  <si>
    <t>29-2203</t>
  </si>
  <si>
    <t>Eyebolt Gen Mount BSA</t>
  </si>
  <si>
    <t>2928/030</t>
  </si>
  <si>
    <t>Metering needle 3 notch</t>
  </si>
  <si>
    <t>2928/031</t>
  </si>
  <si>
    <t>Needle jet 105</t>
  </si>
  <si>
    <t>2928/060-3</t>
  </si>
  <si>
    <t>Carb slide MK II #3</t>
  </si>
  <si>
    <t>2928/061</t>
  </si>
  <si>
    <t>Carb slide spring</t>
  </si>
  <si>
    <t>2928/064</t>
  </si>
  <si>
    <t>Carb top Mk II</t>
  </si>
  <si>
    <t>2928/071</t>
  </si>
  <si>
    <t>Carb spring retainer</t>
  </si>
  <si>
    <t>2928/122</t>
  </si>
  <si>
    <t>Needle jet 106</t>
  </si>
  <si>
    <t>2928/166</t>
  </si>
  <si>
    <t>Velocity Stack Mk II 34mm</t>
  </si>
  <si>
    <t>2928/307</t>
  </si>
  <si>
    <t>29-5310</t>
  </si>
  <si>
    <t>Fork Seal Holder, chrome 5"</t>
  </si>
  <si>
    <t>BSA fork seal, chrome 5"</t>
  </si>
  <si>
    <t>29-5320</t>
  </si>
  <si>
    <t>Circlip</t>
  </si>
  <si>
    <t>29-7564</t>
  </si>
  <si>
    <t>Bolt Hex Dome 5/16 X 1 Whit</t>
  </si>
  <si>
    <t>30781R</t>
  </si>
  <si>
    <t>Switch, H/B, R/H  LFH-UK</t>
  </si>
  <si>
    <t>30781U</t>
  </si>
  <si>
    <t>31-0222</t>
  </si>
  <si>
    <t>Stud 1/4 x CEI x UNC</t>
  </si>
  <si>
    <t>312J</t>
  </si>
  <si>
    <t>H/lit bulb  30/24w  6v</t>
  </si>
  <si>
    <t>313/004</t>
  </si>
  <si>
    <t>Throttle pipe dual</t>
  </si>
  <si>
    <t>313/004U</t>
  </si>
  <si>
    <t>Throttle pipe dual used</t>
  </si>
  <si>
    <t>313/020</t>
  </si>
  <si>
    <t>Throttle top half dual</t>
  </si>
  <si>
    <t>313/020U</t>
  </si>
  <si>
    <t>Throttle top half dual used</t>
  </si>
  <si>
    <t>313/021</t>
  </si>
  <si>
    <t>Throttle bottom half dual</t>
  </si>
  <si>
    <t>313/021U</t>
  </si>
  <si>
    <t>Throttle bottom half dual used</t>
  </si>
  <si>
    <t>31563R</t>
  </si>
  <si>
    <t>Handlebar dip switch 1955-70</t>
  </si>
  <si>
    <t>31748N</t>
  </si>
  <si>
    <t>Headlite Switch</t>
  </si>
  <si>
    <t>332/017</t>
  </si>
  <si>
    <t>Pilot air screw</t>
  </si>
  <si>
    <t>343/011</t>
  </si>
  <si>
    <t>Tickler nut assy new</t>
  </si>
  <si>
    <t>34815R</t>
  </si>
  <si>
    <t>R/brake switch 71 on</t>
  </si>
  <si>
    <t>36403R</t>
  </si>
  <si>
    <t>Ammeter Repro 8-08</t>
  </si>
  <si>
    <t>37-0063</t>
  </si>
  <si>
    <t>Lock Tab R/Brake Hub</t>
  </si>
  <si>
    <t>37-0076</t>
  </si>
  <si>
    <t>Nut Cyl Base 3/8 Whit x 5/16 Flats</t>
  </si>
  <si>
    <t>37-0103</t>
  </si>
  <si>
    <t>Nut 1/4 Whit Tall</t>
  </si>
  <si>
    <t>37-0135</t>
  </si>
  <si>
    <t>R/Brake Shoe Spring</t>
  </si>
  <si>
    <t>37-0200</t>
  </si>
  <si>
    <t>37-0544</t>
  </si>
  <si>
    <t>Axle Nut</t>
  </si>
  <si>
    <t>37-0582</t>
  </si>
  <si>
    <t>Bearing Retainer LH Threads</t>
  </si>
  <si>
    <t>37-0583</t>
  </si>
  <si>
    <t>Dust Cap</t>
  </si>
  <si>
    <t>37-0592</t>
  </si>
  <si>
    <t>R/Brake Return Spring</t>
  </si>
  <si>
    <t>37-0660</t>
  </si>
  <si>
    <t>Spoke 8" 100deg</t>
  </si>
  <si>
    <t>37-0680</t>
  </si>
  <si>
    <t>Circlip M/S</t>
  </si>
  <si>
    <t>37-0943</t>
  </si>
  <si>
    <t>Spoke 7"100deg</t>
  </si>
  <si>
    <t>37-0951</t>
  </si>
  <si>
    <t>R/Brake Drum/Spkt 46T</t>
  </si>
  <si>
    <t>37-1007</t>
  </si>
  <si>
    <t>R/rim wm 3 x 18 Tri Twins 63-70 (CWC</t>
  </si>
  <si>
    <t>37-1015</t>
  </si>
  <si>
    <t>R/Wheel Adjuster Plate</t>
  </si>
  <si>
    <t>37-1021</t>
  </si>
  <si>
    <t>R/Wheel Bearing Lock Ring</t>
  </si>
  <si>
    <t>37-1022</t>
  </si>
  <si>
    <t>Bearing Spacer</t>
  </si>
  <si>
    <t>37-1024</t>
  </si>
  <si>
    <t>R/Wheel Distance Piece</t>
  </si>
  <si>
    <t>37-1026</t>
  </si>
  <si>
    <t>Axle Sleave Nut</t>
  </si>
  <si>
    <t>37-1040</t>
  </si>
  <si>
    <t>R/Brakedrum/Spkt QD</t>
  </si>
  <si>
    <t>37-1083</t>
  </si>
  <si>
    <t>R/Brake Cam</t>
  </si>
  <si>
    <t>37-1085</t>
  </si>
  <si>
    <t>R/Brake Lever</t>
  </si>
  <si>
    <t>37-1090</t>
  </si>
  <si>
    <t>37-1093</t>
  </si>
  <si>
    <t>37-1104</t>
  </si>
  <si>
    <t>Spoke 8"</t>
  </si>
  <si>
    <t>37-1106</t>
  </si>
  <si>
    <t>Spoke 8 7/16"</t>
  </si>
  <si>
    <t>37-1107</t>
  </si>
  <si>
    <t>Spoke 7 9/16" x 90deg</t>
  </si>
  <si>
    <t>37-1108</t>
  </si>
  <si>
    <t>Spoke 7 7/8" x 90deg</t>
  </si>
  <si>
    <t>37-1121</t>
  </si>
  <si>
    <t>Brake Backing Plate</t>
  </si>
  <si>
    <t>37-1122</t>
  </si>
  <si>
    <t>Lock Washer 1/4</t>
  </si>
  <si>
    <t>37-1133</t>
  </si>
  <si>
    <t>Ft. Brake Lever Arm</t>
  </si>
  <si>
    <t>37-1134</t>
  </si>
  <si>
    <t>R/Wheel Adjuster</t>
  </si>
  <si>
    <t>37-1197</t>
  </si>
  <si>
    <t>Wheel Balance Weight 1/2 oz</t>
  </si>
  <si>
    <t>37-1198</t>
  </si>
  <si>
    <t>Wheel Balance Weight 1 oz</t>
  </si>
  <si>
    <t>37-1227</t>
  </si>
  <si>
    <t>37-1237</t>
  </si>
  <si>
    <t>Ft. Wheel Bearing Dust Shield</t>
  </si>
  <si>
    <t>37-1238</t>
  </si>
  <si>
    <t>Bearing Distance Piece</t>
  </si>
  <si>
    <t>37-1239</t>
  </si>
  <si>
    <t>Ft. Axle</t>
  </si>
  <si>
    <t>37-1243</t>
  </si>
  <si>
    <t>Brake Actuator Cam</t>
  </si>
  <si>
    <t>37-1246</t>
  </si>
  <si>
    <t>R/Axle Nut</t>
  </si>
  <si>
    <t>37-1278</t>
  </si>
  <si>
    <t>R/Wheel Spacer</t>
  </si>
  <si>
    <t>37-1280</t>
  </si>
  <si>
    <t>Plain Washer 3/4 ID</t>
  </si>
  <si>
    <t>37-1282</t>
  </si>
  <si>
    <t>Axle nut thin thru 1970</t>
  </si>
  <si>
    <t>37-1322</t>
  </si>
  <si>
    <t>Bolt Hex 1/4 x 5/8 Whit</t>
  </si>
  <si>
    <t>37-1328</t>
  </si>
  <si>
    <t>Spoke Nailhead 5 9/10</t>
  </si>
  <si>
    <t>Ft. Brake Backing Plate</t>
  </si>
  <si>
    <t>37-1331</t>
  </si>
  <si>
    <t>Brake Lever</t>
  </si>
  <si>
    <t>37-1334</t>
  </si>
  <si>
    <t>9" Starburst hub cap T-110</t>
  </si>
  <si>
    <t>37-1350</t>
  </si>
  <si>
    <t>37-1406/7</t>
  </si>
  <si>
    <t>R/Brake Shoes pr.</t>
  </si>
  <si>
    <t>37-1415</t>
  </si>
  <si>
    <t>Torque Plate R/Brake</t>
  </si>
  <si>
    <t>37-1426</t>
  </si>
  <si>
    <t>37-1467</t>
  </si>
  <si>
    <t>Brake Lever Pin</t>
  </si>
  <si>
    <t>37-1470</t>
  </si>
  <si>
    <t>Speedo Drive Ring R/Wheel</t>
  </si>
  <si>
    <t>37-1472</t>
  </si>
  <si>
    <t>R/Hub</t>
  </si>
  <si>
    <t>37-1474</t>
  </si>
  <si>
    <t>R/Wheel  Washer 1" ID</t>
  </si>
  <si>
    <t>37-1476</t>
  </si>
  <si>
    <t>speedo Drive Ring</t>
  </si>
  <si>
    <t>37-1477</t>
  </si>
  <si>
    <t>37-1478</t>
  </si>
  <si>
    <t>Sleeve nut r/axle</t>
  </si>
  <si>
    <t>37-1481</t>
  </si>
  <si>
    <t>Ft. Wheel Bearing Dust Cover</t>
  </si>
  <si>
    <t>37-1488</t>
  </si>
  <si>
    <t>R/Brake Spring</t>
  </si>
  <si>
    <t>37-1499</t>
  </si>
  <si>
    <t>R/Sprocket 46T</t>
  </si>
  <si>
    <t>37-1500</t>
  </si>
  <si>
    <t>R/sprt Bolt 1/4 x 13/16 Whit</t>
  </si>
  <si>
    <t>37-1635</t>
  </si>
  <si>
    <t>Inner Bearing Dust Shield</t>
  </si>
  <si>
    <t>37-1637</t>
  </si>
  <si>
    <t>R/Dust Cover R/H</t>
  </si>
  <si>
    <t>37-1639</t>
  </si>
  <si>
    <t>Ft Brake Pivot Boss</t>
  </si>
  <si>
    <t>37-1640</t>
  </si>
  <si>
    <t>Ft. Brake Cable Abutment</t>
  </si>
  <si>
    <t>37-1641</t>
  </si>
  <si>
    <t>37-1653</t>
  </si>
  <si>
    <t>37-1654</t>
  </si>
  <si>
    <t>Cap Dust Bearing</t>
  </si>
  <si>
    <t>Dust Cover</t>
  </si>
  <si>
    <t>37-1690</t>
  </si>
  <si>
    <t>R/Sprocket to Hub Bolt 5/16x3/4</t>
  </si>
  <si>
    <t>37-1691</t>
  </si>
  <si>
    <t>Lock nut</t>
  </si>
  <si>
    <t>Nut 5/16 CEI split lock</t>
  </si>
  <si>
    <t>37-1708</t>
  </si>
  <si>
    <t>Spoke 4 3/4" 100deg</t>
  </si>
  <si>
    <t>37-1709</t>
  </si>
  <si>
    <t>Spoke 5" 80deg</t>
  </si>
  <si>
    <t>37-1710</t>
  </si>
  <si>
    <t>Screw CEI allen head</t>
  </si>
  <si>
    <t>37-1732</t>
  </si>
  <si>
    <t>37-1733</t>
  </si>
  <si>
    <t>37-1747</t>
  </si>
  <si>
    <t>R/axle nut 63 - 67 Tri CEI</t>
  </si>
  <si>
    <t>37-1798</t>
  </si>
  <si>
    <t>Nut 5/8 Whit Thin</t>
  </si>
  <si>
    <t>37-1911</t>
  </si>
  <si>
    <t>Spoke 7 7/8</t>
  </si>
  <si>
    <t>37-1991</t>
  </si>
  <si>
    <t>Screen Brake Drum</t>
  </si>
  <si>
    <t>37-1992</t>
  </si>
  <si>
    <t>Ft. Wheel cover plate alloy 68 only</t>
  </si>
  <si>
    <t>37-1996</t>
  </si>
  <si>
    <t>Brake Shoe Ft.</t>
  </si>
  <si>
    <t>37-1999</t>
  </si>
  <si>
    <t>Lever Ft. Brake</t>
  </si>
  <si>
    <t>37-2000</t>
  </si>
  <si>
    <t>37-2001</t>
  </si>
  <si>
    <t>37-2003</t>
  </si>
  <si>
    <t>Brake Linkage Rod</t>
  </si>
  <si>
    <t>37-2005</t>
  </si>
  <si>
    <t>Ft. Brake Chevis Adjuster</t>
  </si>
  <si>
    <t>37-2006</t>
  </si>
  <si>
    <t>Clip Ft Brake Cable</t>
  </si>
  <si>
    <t>37-2014</t>
  </si>
  <si>
    <t>37-2015</t>
  </si>
  <si>
    <t>R/Brake Lever Arm</t>
  </si>
  <si>
    <t>37-2057</t>
  </si>
  <si>
    <t>Ft. Axle Twins</t>
  </si>
  <si>
    <t>37-2058</t>
  </si>
  <si>
    <t>Nut 3/4 x 20 Unflk Plate</t>
  </si>
  <si>
    <t>37-2089</t>
  </si>
  <si>
    <t>37-2226</t>
  </si>
  <si>
    <t>Brake Cam</t>
  </si>
  <si>
    <t>37-2292</t>
  </si>
  <si>
    <t>Spoke Nailhead 7 3/8"</t>
  </si>
  <si>
    <t>37-2293</t>
  </si>
  <si>
    <t>Spoke Nailhead 7"</t>
  </si>
  <si>
    <t>37-2294</t>
  </si>
  <si>
    <t>37-2298</t>
  </si>
  <si>
    <t>BSA Wheel Bring</t>
  </si>
  <si>
    <t>37-2305</t>
  </si>
  <si>
    <t>Bearing Retainer Ring LH Threads</t>
  </si>
  <si>
    <t>37-2307</t>
  </si>
  <si>
    <t>37-2308</t>
  </si>
  <si>
    <t>R/axle hub</t>
  </si>
  <si>
    <t>37-2309</t>
  </si>
  <si>
    <t>Axle Nut BSA</t>
  </si>
  <si>
    <t>37-2310</t>
  </si>
  <si>
    <t>Wheel Bearing LJ 7/8</t>
  </si>
  <si>
    <t>37-2313</t>
  </si>
  <si>
    <t>R/Hub Washer</t>
  </si>
  <si>
    <t>37-2319</t>
  </si>
  <si>
    <t>Sprocket Bolt 5/16 x 15/16 Whit</t>
  </si>
  <si>
    <t>37-2323</t>
  </si>
  <si>
    <t>Pivot pin</t>
  </si>
  <si>
    <t>37-2326</t>
  </si>
  <si>
    <t>Grease Nipple</t>
  </si>
  <si>
    <t>37-2327</t>
  </si>
  <si>
    <t>R/Brake Shoe BSA</t>
  </si>
  <si>
    <t>JP</t>
  </si>
  <si>
    <t>37-2328</t>
  </si>
  <si>
    <t>R/Brake Springs</t>
  </si>
  <si>
    <t>37-2329</t>
  </si>
  <si>
    <t>R/Brake Lever BSA</t>
  </si>
  <si>
    <t>37-2333</t>
  </si>
  <si>
    <t>Axle BSA Singles</t>
  </si>
  <si>
    <t>37-2334</t>
  </si>
  <si>
    <t>R/Brake Spring A-65</t>
  </si>
  <si>
    <t>37-2339</t>
  </si>
  <si>
    <t>R/Axle Adjuster B25/45</t>
  </si>
  <si>
    <t>37-3337</t>
  </si>
  <si>
    <t>37-3402</t>
  </si>
  <si>
    <t>Spoke 7 9/16 100deg</t>
  </si>
  <si>
    <t>37-3404</t>
  </si>
  <si>
    <t>Ft. Brake Drum</t>
  </si>
  <si>
    <t>37-3425</t>
  </si>
  <si>
    <t>R/Axle Nut 7/8 UNF</t>
  </si>
  <si>
    <t>37-3426</t>
  </si>
  <si>
    <t>Ft. Brake Shoe</t>
  </si>
  <si>
    <t>37-3453</t>
  </si>
  <si>
    <t>Ft. Brake Lever</t>
  </si>
  <si>
    <t>37-3454</t>
  </si>
  <si>
    <t>37-3458u</t>
  </si>
  <si>
    <t>Ft wheel w brake T-100</t>
  </si>
  <si>
    <t>37-3460</t>
  </si>
  <si>
    <t>Ft. Brake Cover Plate</t>
  </si>
  <si>
    <t>37-3462u</t>
  </si>
  <si>
    <t>37-3522</t>
  </si>
  <si>
    <t>Ft. Brake Return Spring</t>
  </si>
  <si>
    <t>37-3582</t>
  </si>
  <si>
    <t>Ft. Axle T-100</t>
  </si>
  <si>
    <t>37-3585</t>
  </si>
  <si>
    <t>Brake drumTri rear to 70</t>
  </si>
  <si>
    <t>37-3588</t>
  </si>
  <si>
    <t>Lock ring- Speedo drive</t>
  </si>
  <si>
    <t>37-3589</t>
  </si>
  <si>
    <t>R/Axle twins cad plated</t>
  </si>
  <si>
    <t>37-3695</t>
  </si>
  <si>
    <t>Spoke 7 1/4 x 90deg</t>
  </si>
  <si>
    <t>37-3696</t>
  </si>
  <si>
    <t>Spoke 7 15/16 x 75deg</t>
  </si>
  <si>
    <t>37-3697</t>
  </si>
  <si>
    <t>Spoke 8 3/4 x 75deg</t>
  </si>
  <si>
    <t>37-3713</t>
  </si>
  <si>
    <t>37-3724</t>
  </si>
  <si>
    <t>Spoke L/H R/Conical 18" 7 13/16</t>
  </si>
  <si>
    <t>Spoke R/Conical 18"</t>
  </si>
  <si>
    <t>37-3725</t>
  </si>
  <si>
    <t>Spoke Rs L/H ROuter Conical</t>
  </si>
  <si>
    <t>Spoke R/Conicak 18"</t>
  </si>
  <si>
    <t>37-3726</t>
  </si>
  <si>
    <t>Spoke R/Conical</t>
  </si>
  <si>
    <t>37-3728</t>
  </si>
  <si>
    <t>Spoke 5 1/2</t>
  </si>
  <si>
    <t>37-3741</t>
  </si>
  <si>
    <t>R/Sprocket 47T Alloy-520</t>
  </si>
  <si>
    <t>37-3742</t>
  </si>
  <si>
    <t>37-3746</t>
  </si>
  <si>
    <t>Spacer</t>
  </si>
  <si>
    <t>37-3747</t>
  </si>
  <si>
    <t>R/Sprocket 47T 5-Hole</t>
  </si>
  <si>
    <t>37-3749</t>
  </si>
  <si>
    <t>37-3750</t>
  </si>
  <si>
    <t>R/Axle Spacer</t>
  </si>
  <si>
    <t>37-3759</t>
  </si>
  <si>
    <t>37-3761</t>
  </si>
  <si>
    <t>O-Rings</t>
  </si>
  <si>
    <t>37-3773</t>
  </si>
  <si>
    <t>R/Hub Conical</t>
  </si>
  <si>
    <t>37-3800</t>
  </si>
  <si>
    <t>R/Sprockedt t-140 43T</t>
  </si>
  <si>
    <t>37-3819</t>
  </si>
  <si>
    <t>Spoke 5" 100deg</t>
  </si>
  <si>
    <t>37-3820</t>
  </si>
  <si>
    <t>Spoke 5 1/16 80deg</t>
  </si>
  <si>
    <t>37-3821</t>
  </si>
  <si>
    <t>37-3877</t>
  </si>
  <si>
    <t>37-3903</t>
  </si>
  <si>
    <t>R/Spkt Con Hub T-150 53 T</t>
  </si>
  <si>
    <t>37-3919</t>
  </si>
  <si>
    <t>37-3921</t>
  </si>
  <si>
    <t>Spoke 6 1/4 80deg</t>
  </si>
  <si>
    <t>37-3922</t>
  </si>
  <si>
    <t>Spoke 6 3/8 100deg</t>
  </si>
  <si>
    <t>37-3923</t>
  </si>
  <si>
    <t>Spoke 7 5/8</t>
  </si>
  <si>
    <t>37-3925</t>
  </si>
  <si>
    <t>R/Brake Shoe Leading</t>
  </si>
  <si>
    <t>37-3926</t>
  </si>
  <si>
    <t>R/Brake Shoe Trailing</t>
  </si>
  <si>
    <t>37-3932</t>
  </si>
  <si>
    <t>Spacer Ring</t>
  </si>
  <si>
    <t>37-3965</t>
  </si>
  <si>
    <t>R/ Axle Con Hub BSA/Tri</t>
  </si>
  <si>
    <t>37-3969</t>
  </si>
  <si>
    <t>Wheel Weight Small</t>
  </si>
  <si>
    <t>37-3970</t>
  </si>
  <si>
    <t>Wheel Weight Large</t>
  </si>
  <si>
    <t>37-3996</t>
  </si>
  <si>
    <t>Bushing</t>
  </si>
  <si>
    <t>37-3997</t>
  </si>
  <si>
    <t>Ft. Brake Actuator Lever Pin</t>
  </si>
  <si>
    <t>37-4014</t>
  </si>
  <si>
    <t>Spring</t>
  </si>
  <si>
    <t>37-4129</t>
  </si>
  <si>
    <t>19" Ft Disc Rim 40 hole</t>
  </si>
  <si>
    <t>37-4130</t>
  </si>
  <si>
    <t>Spoke Ft. Inner Disc</t>
  </si>
  <si>
    <t>37-4130/31</t>
  </si>
  <si>
    <t>Spoke set w/nipples 19" ft Disc2</t>
  </si>
  <si>
    <t>37-4131</t>
  </si>
  <si>
    <t>Spoke Ft. Outer Disc</t>
  </si>
  <si>
    <t>37-4133</t>
  </si>
  <si>
    <t>Ft Axle Sleave nut</t>
  </si>
  <si>
    <t>37-4134</t>
  </si>
  <si>
    <t>Bearing Retainer Ring  RH Thea</t>
  </si>
  <si>
    <t>37-4135</t>
  </si>
  <si>
    <t>Bearing Dust Covers</t>
  </si>
  <si>
    <t>37-4147</t>
  </si>
  <si>
    <t>Ft. Brake Actuator Lever</t>
  </si>
  <si>
    <t>37-4164</t>
  </si>
  <si>
    <t>R/Axle A-65</t>
  </si>
  <si>
    <t>37-4181</t>
  </si>
  <si>
    <t>37-4200</t>
  </si>
  <si>
    <t>37-4263</t>
  </si>
  <si>
    <t>Ft. Caliper Cover, Crome</t>
  </si>
  <si>
    <t>LFH</t>
  </si>
  <si>
    <t>37-4275</t>
  </si>
  <si>
    <t>Disc Rotor resurfaced Exchange</t>
  </si>
  <si>
    <t>Disc Rotr Chrome</t>
  </si>
  <si>
    <t>37-4370</t>
  </si>
  <si>
    <t>Brake lever Assy push rod</t>
  </si>
  <si>
    <t>375/061</t>
  </si>
  <si>
    <t>375/063</t>
  </si>
  <si>
    <t>Metering Needle</t>
  </si>
  <si>
    <t>Meterring needle</t>
  </si>
  <si>
    <t>376/060/3</t>
  </si>
  <si>
    <t>Carb slide</t>
  </si>
  <si>
    <t>376/060/3 1/2</t>
  </si>
  <si>
    <t>Carb slide 3 1/2</t>
  </si>
  <si>
    <t>376/060/3 1/2U</t>
  </si>
  <si>
    <t>Carb slide 3 1/2 used</t>
  </si>
  <si>
    <t>376/060/3U</t>
  </si>
  <si>
    <t>Carb slide 3 used</t>
  </si>
  <si>
    <t>376/063</t>
  </si>
  <si>
    <t>Metering Needle C</t>
  </si>
  <si>
    <t>376/065</t>
  </si>
  <si>
    <t>Ring, Mixing Chamber Cap</t>
  </si>
  <si>
    <t>376/066</t>
  </si>
  <si>
    <t>Air velocity stack 376</t>
  </si>
  <si>
    <t>376/068</t>
  </si>
  <si>
    <t>idle stop screw</t>
  </si>
  <si>
    <t>376/069</t>
  </si>
  <si>
    <t>spring</t>
  </si>
  <si>
    <t>376/070</t>
  </si>
  <si>
    <t>locating peg</t>
  </si>
  <si>
    <t>376/072 105</t>
  </si>
  <si>
    <t>Needle Jet .105</t>
  </si>
  <si>
    <t>JRc</t>
  </si>
  <si>
    <t>376/072 106</t>
  </si>
  <si>
    <t>Needle Jet .106</t>
  </si>
  <si>
    <t>376/073</t>
  </si>
  <si>
    <t>Jet Holder</t>
  </si>
  <si>
    <t>376/075</t>
  </si>
  <si>
    <t>Main Jet Cap</t>
  </si>
  <si>
    <t>RPm</t>
  </si>
  <si>
    <t>376/076</t>
  </si>
  <si>
    <t>#30 Pilot Jet</t>
  </si>
  <si>
    <t>JTC</t>
  </si>
  <si>
    <t>376/077</t>
  </si>
  <si>
    <t>Float chamber cover</t>
  </si>
  <si>
    <t>376/077U</t>
  </si>
  <si>
    <t>Float chmber cover used</t>
  </si>
  <si>
    <t>376/078</t>
  </si>
  <si>
    <t>Gasket Float Cover</t>
  </si>
  <si>
    <t>376/079</t>
  </si>
  <si>
    <t>Carb Float cover screw</t>
  </si>
  <si>
    <t>376/083</t>
  </si>
  <si>
    <t>Float all mono bloc</t>
  </si>
  <si>
    <t>376/083U</t>
  </si>
  <si>
    <t>Float all mono block used</t>
  </si>
  <si>
    <t>376/085</t>
  </si>
  <si>
    <t>Float Pin</t>
  </si>
  <si>
    <t>376/086</t>
  </si>
  <si>
    <t>Tickler Plunger</t>
  </si>
  <si>
    <t>376/087</t>
  </si>
  <si>
    <t>Tickler spring</t>
  </si>
  <si>
    <t>376/088N</t>
  </si>
  <si>
    <t>Float Needle Seat New</t>
  </si>
  <si>
    <t>376/088U</t>
  </si>
  <si>
    <t>Flat Needle Seat Used</t>
  </si>
  <si>
    <t>376/089</t>
  </si>
  <si>
    <t>Float Needle</t>
  </si>
  <si>
    <t>376/090N</t>
  </si>
  <si>
    <t>Fuel Banjo Threaded 90 deg New</t>
  </si>
  <si>
    <t>376/090U</t>
  </si>
  <si>
    <t>Fuel Banjo Threaded 90 deg Used</t>
  </si>
  <si>
    <t>376/091</t>
  </si>
  <si>
    <t>Banjo Bolt</t>
  </si>
  <si>
    <t>376/093</t>
  </si>
  <si>
    <t>Fuel filter</t>
  </si>
  <si>
    <t>376/093U</t>
  </si>
  <si>
    <t>Fuel filter Used</t>
  </si>
  <si>
    <t>Fuel filter used</t>
  </si>
  <si>
    <t>376/094</t>
  </si>
  <si>
    <t>Float pin spacer</t>
  </si>
  <si>
    <t>376/095</t>
  </si>
  <si>
    <t>Pilot jet cover nut</t>
  </si>
  <si>
    <t>376/095N</t>
  </si>
  <si>
    <t>Pilot Jet Cover Nut New</t>
  </si>
  <si>
    <t>376/095U</t>
  </si>
  <si>
    <t>Pilot Jet Cover Nut Used</t>
  </si>
  <si>
    <t>376/097</t>
  </si>
  <si>
    <t>Fuel fitting dual</t>
  </si>
  <si>
    <t>376/100 150</t>
  </si>
  <si>
    <t>Main Jet #150</t>
  </si>
  <si>
    <t>376/100 160</t>
  </si>
  <si>
    <t>Main jet #160</t>
  </si>
  <si>
    <t>376/100 170</t>
  </si>
  <si>
    <t>Main jet #170</t>
  </si>
  <si>
    <t>376/100 180</t>
  </si>
  <si>
    <t>Main jet #180</t>
  </si>
  <si>
    <t>376/100 190</t>
  </si>
  <si>
    <t>Main jet #190</t>
  </si>
  <si>
    <t>376/100 200</t>
  </si>
  <si>
    <t>Main jet #200</t>
  </si>
  <si>
    <t>376/100 210</t>
  </si>
  <si>
    <t>Main jet #210</t>
  </si>
  <si>
    <t>376/100 220</t>
  </si>
  <si>
    <t>Main jet #220</t>
  </si>
  <si>
    <t>376/100 230</t>
  </si>
  <si>
    <t>Main jet #230</t>
  </si>
  <si>
    <t>376/100 240</t>
  </si>
  <si>
    <t>Main jet #240</t>
  </si>
  <si>
    <t>376/100 250</t>
  </si>
  <si>
    <t>Main jet #250</t>
  </si>
  <si>
    <t>376/100 260</t>
  </si>
  <si>
    <t>Main jet #260</t>
  </si>
  <si>
    <t>376/100 270</t>
  </si>
  <si>
    <t>Main jet #270</t>
  </si>
  <si>
    <t>376/100 280</t>
  </si>
  <si>
    <t>Main jet #280</t>
  </si>
  <si>
    <t>376/100 290</t>
  </si>
  <si>
    <t>Main jet #290</t>
  </si>
  <si>
    <t>376/100 310</t>
  </si>
  <si>
    <t>Main jet #310</t>
  </si>
  <si>
    <t>376/100 320</t>
  </si>
  <si>
    <t>Main jet #320</t>
  </si>
  <si>
    <t>376/100 330</t>
  </si>
  <si>
    <t>376/100 360</t>
  </si>
  <si>
    <t>Main jet #360</t>
  </si>
  <si>
    <t>376/100 390</t>
  </si>
  <si>
    <t>Main jet #390</t>
  </si>
  <si>
    <t>376/139</t>
  </si>
  <si>
    <t>Fuel banjo 45 degree</t>
  </si>
  <si>
    <t>Fuel banjo double</t>
  </si>
  <si>
    <t>376/140</t>
  </si>
  <si>
    <t>Jet holder</t>
  </si>
  <si>
    <t>376/197</t>
  </si>
  <si>
    <t>Choke slide, Monobloc</t>
  </si>
  <si>
    <t>376/389</t>
  </si>
  <si>
    <t>Gasket set</t>
  </si>
  <si>
    <t>376/389R</t>
  </si>
  <si>
    <t>Repair kit monobloc</t>
  </si>
  <si>
    <t>376/410</t>
  </si>
  <si>
    <t>Banjo double 45 degrees</t>
  </si>
  <si>
    <t>376/410U</t>
  </si>
  <si>
    <t>Banjo double 45 degrees used</t>
  </si>
  <si>
    <t>37-7001U</t>
  </si>
  <si>
    <t>Wheel Hub disc L/H Used</t>
  </si>
  <si>
    <t>37-7002U</t>
  </si>
  <si>
    <t>Wheeil Hub disc R/H Used</t>
  </si>
  <si>
    <t>37-7003</t>
  </si>
  <si>
    <t>R/Wheel Spacer RH</t>
  </si>
  <si>
    <t>37-7004</t>
  </si>
  <si>
    <t>Speedo Drive Ring</t>
  </si>
  <si>
    <t>37-7007/8</t>
  </si>
  <si>
    <t>Heavy Spoke Set T-140 Disc/R with ni</t>
  </si>
  <si>
    <t>37-7010U</t>
  </si>
  <si>
    <t>37-7016</t>
  </si>
  <si>
    <t>R/Spkt Disc 47T</t>
  </si>
  <si>
    <t>37-7016/45</t>
  </si>
  <si>
    <t>45T R/spkt Disc</t>
  </si>
  <si>
    <t>37-7020</t>
  </si>
  <si>
    <t>R/Caliper M T Plate</t>
  </si>
  <si>
    <t>37-7021</t>
  </si>
  <si>
    <t>R/Caliper Spacer Washer</t>
  </si>
  <si>
    <t>37-7031</t>
  </si>
  <si>
    <t>R/Spoke Disc Inner</t>
  </si>
  <si>
    <t>37-7032</t>
  </si>
  <si>
    <t>R/Spoke Disc Outer R/H</t>
  </si>
  <si>
    <t>37-7033</t>
  </si>
  <si>
    <t>R/Spoke Disc Outer L/H</t>
  </si>
  <si>
    <t>37-7034</t>
  </si>
  <si>
    <t>37-7041</t>
  </si>
  <si>
    <t>Wheel Brng Sealed</t>
  </si>
  <si>
    <t>37-7042</t>
  </si>
  <si>
    <t>37-7043</t>
  </si>
  <si>
    <t>R/Axle T-140</t>
  </si>
  <si>
    <t>37-7063</t>
  </si>
  <si>
    <t>R/Hub Spacer</t>
  </si>
  <si>
    <t>37-7064</t>
  </si>
  <si>
    <t>R/Sprocket T-140 47T</t>
  </si>
  <si>
    <t>37-7072</t>
  </si>
  <si>
    <t>R/Sprocket T-140 45T</t>
  </si>
  <si>
    <t>37-7080</t>
  </si>
  <si>
    <t>Ft. Wheel Spacer T-140</t>
  </si>
  <si>
    <t>37-7089</t>
  </si>
  <si>
    <t>R/Spkt T-140D 45T</t>
  </si>
  <si>
    <t>37-7104</t>
  </si>
  <si>
    <t>37-7113</t>
  </si>
  <si>
    <t>R/Wheel spinole</t>
  </si>
  <si>
    <t>37-7127</t>
  </si>
  <si>
    <t>Chain Adj-Late T140</t>
  </si>
  <si>
    <t>389/058</t>
  </si>
  <si>
    <t>Jet Block 1 3/16 Mono</t>
  </si>
  <si>
    <t>1 3/16 jet block</t>
  </si>
  <si>
    <t>389/058U</t>
  </si>
  <si>
    <t>1 3/16 Jet block used</t>
  </si>
  <si>
    <t>389/060-3</t>
  </si>
  <si>
    <t>Throttle slide #3</t>
  </si>
  <si>
    <t>389/060-3 1/2</t>
  </si>
  <si>
    <t>Throttle Slide #3 1/2 Used</t>
  </si>
  <si>
    <t>Throttle Slide 3 1/2</t>
  </si>
  <si>
    <t>389/060-3U</t>
  </si>
  <si>
    <t>Throttle slide #3 used</t>
  </si>
  <si>
    <t>389/060-4</t>
  </si>
  <si>
    <t>Throttle #4</t>
  </si>
  <si>
    <t>389/060-4U</t>
  </si>
  <si>
    <t>Throttle slide 4 used</t>
  </si>
  <si>
    <t>389/061</t>
  </si>
  <si>
    <t>389/063</t>
  </si>
  <si>
    <t>Metering needle D</t>
  </si>
  <si>
    <t>389/064</t>
  </si>
  <si>
    <t>Mixing chamber top</t>
  </si>
  <si>
    <t>389/065</t>
  </si>
  <si>
    <t>Mixing chamer cap ring</t>
  </si>
  <si>
    <t>389/066</t>
  </si>
  <si>
    <t>Air intake tube plastic</t>
  </si>
  <si>
    <t>389/107</t>
  </si>
  <si>
    <t>389/203U</t>
  </si>
  <si>
    <t>Mono block carb assy 1 1/8 Rebuilt</t>
  </si>
  <si>
    <t>389/206</t>
  </si>
  <si>
    <t>Mono bloc carb assy 1 1/8 Rebuilt</t>
  </si>
  <si>
    <t>389/239</t>
  </si>
  <si>
    <t>Mono block carb assy 1 3/16 Rebuilt</t>
  </si>
  <si>
    <t>4/035</t>
  </si>
  <si>
    <t>Carb top adjuster</t>
  </si>
  <si>
    <t>4/137A</t>
  </si>
  <si>
    <t>Carb top bolt</t>
  </si>
  <si>
    <t>4/230</t>
  </si>
  <si>
    <t>Needle clip</t>
  </si>
  <si>
    <t>4/235</t>
  </si>
  <si>
    <t>Cap spring clip, Mono bloc</t>
  </si>
  <si>
    <t>40-0056</t>
  </si>
  <si>
    <t>40-0118</t>
  </si>
  <si>
    <t>Cam Shaft Key</t>
  </si>
  <si>
    <t>40-0124</t>
  </si>
  <si>
    <t>Stud 1/4 x2 5/8 Whit</t>
  </si>
  <si>
    <t>40-0131</t>
  </si>
  <si>
    <t>Stud 1/4 CEI x 2 1/4</t>
  </si>
  <si>
    <t>40-0166</t>
  </si>
  <si>
    <t>Ex Valve C-15</t>
  </si>
  <si>
    <t>40-0182</t>
  </si>
  <si>
    <t>Rocket Cover Gasket</t>
  </si>
  <si>
    <t>40-0208</t>
  </si>
  <si>
    <t>Rocker Arm Adjuster Cover</t>
  </si>
  <si>
    <t>40-0292</t>
  </si>
  <si>
    <t>Rocker Arm in B-44/50</t>
  </si>
  <si>
    <t>40-0296</t>
  </si>
  <si>
    <t>Rocker Arm ex B-44/50</t>
  </si>
  <si>
    <t>40-0322</t>
  </si>
  <si>
    <t>Screw Dist Clamp 2 3/4</t>
  </si>
  <si>
    <t>40-0417</t>
  </si>
  <si>
    <t>Lifter Cam C-15 B-40</t>
  </si>
  <si>
    <t>40-0572</t>
  </si>
  <si>
    <t>Crank Roller Cage</t>
  </si>
  <si>
    <t>40-0678</t>
  </si>
  <si>
    <t>Outer Timing Cover M/S Bush</t>
  </si>
  <si>
    <t>40-0680U</t>
  </si>
  <si>
    <t>Points cover, alloy  Used</t>
  </si>
  <si>
    <t>40-0918</t>
  </si>
  <si>
    <t>Rod Bearing Shell Pair</t>
  </si>
  <si>
    <t>40-1001</t>
  </si>
  <si>
    <t>Primary Case BSA Singles</t>
  </si>
  <si>
    <t>40-1031</t>
  </si>
  <si>
    <t>Stud 1/4 x 2 1/4 Whit</t>
  </si>
  <si>
    <t>40-3025</t>
  </si>
  <si>
    <t>K/S Pawl C-15, B-40</t>
  </si>
  <si>
    <t>40-3051</t>
  </si>
  <si>
    <t>C/S Spkt Nut BSA unit twins</t>
  </si>
  <si>
    <t>40-3061</t>
  </si>
  <si>
    <t>Shift return spring BSA/TRI singles</t>
  </si>
  <si>
    <t>40-3073R</t>
  </si>
  <si>
    <t>Gearchange pedal A-65, Unit sing</t>
  </si>
  <si>
    <t>40-3285</t>
  </si>
  <si>
    <t>Clutch Actuator Lever Assembly</t>
  </si>
  <si>
    <t>40-4265</t>
  </si>
  <si>
    <t>Air filter element gauze</t>
  </si>
  <si>
    <t>40-6043u</t>
  </si>
  <si>
    <t>Piston C-15 + .020</t>
  </si>
  <si>
    <t>40-6503</t>
  </si>
  <si>
    <t>Fender mt. Bracket</t>
  </si>
  <si>
    <t>40-6505</t>
  </si>
  <si>
    <t>Fender MT Bracket</t>
  </si>
  <si>
    <t>40-8029/30</t>
  </si>
  <si>
    <t>BSA gas tank knee rubber set</t>
  </si>
  <si>
    <t>40-8101</t>
  </si>
  <si>
    <t>Gas Tank Cap B-44 VS</t>
  </si>
  <si>
    <t>40-8107</t>
  </si>
  <si>
    <t>BSA GAS Tank grommet</t>
  </si>
  <si>
    <t>40-8122/23</t>
  </si>
  <si>
    <t>Tank Emblem Teardrop Red PR</t>
  </si>
  <si>
    <t>40-8140</t>
  </si>
  <si>
    <t>Tank Mt. Rubber B-44</t>
  </si>
  <si>
    <t>40-8657</t>
  </si>
  <si>
    <t>T cable B-25 B-44</t>
  </si>
  <si>
    <t>41-0031</t>
  </si>
  <si>
    <t>Valve Cover Cap</t>
  </si>
  <si>
    <t>41-0175</t>
  </si>
  <si>
    <t>Comp. Release Bracket B-44</t>
  </si>
  <si>
    <t>41-0176</t>
  </si>
  <si>
    <t>Compression Rease Lever</t>
  </si>
  <si>
    <t>41-0251</t>
  </si>
  <si>
    <t>Piston BSA Bare</t>
  </si>
  <si>
    <t>41-0551</t>
  </si>
  <si>
    <t>Bush Locatin Pin</t>
  </si>
  <si>
    <t>41-0588</t>
  </si>
  <si>
    <t>Crankpin Nut</t>
  </si>
  <si>
    <t>41-0615</t>
  </si>
  <si>
    <t>Engine Spkt B-44</t>
  </si>
  <si>
    <t>41-0632</t>
  </si>
  <si>
    <t>V/Guide in B-44</t>
  </si>
  <si>
    <t>41-0633</t>
  </si>
  <si>
    <t>V/Guide ex B-44</t>
  </si>
  <si>
    <t>41-0638</t>
  </si>
  <si>
    <t>Head Gasket B-44</t>
  </si>
  <si>
    <t>41-0639</t>
  </si>
  <si>
    <t>Thick Washer 7/16 ID</t>
  </si>
  <si>
    <t>41-0788</t>
  </si>
  <si>
    <t>In Valve B-44</t>
  </si>
  <si>
    <t>41-0789</t>
  </si>
  <si>
    <t>Ex Valve B-44</t>
  </si>
  <si>
    <t>41-0790</t>
  </si>
  <si>
    <t>Push Rod B-44</t>
  </si>
  <si>
    <t>41-0793R</t>
  </si>
  <si>
    <t>Ring Set B-44 STD</t>
  </si>
  <si>
    <t>41-0794R</t>
  </si>
  <si>
    <t>Ring Set B-44+.020</t>
  </si>
  <si>
    <t>41-0796</t>
  </si>
  <si>
    <t>Piston B-44+.060</t>
  </si>
  <si>
    <t>41-0807</t>
  </si>
  <si>
    <t>Rocker Feed Oil Pipe</t>
  </si>
  <si>
    <t>41-2548</t>
  </si>
  <si>
    <t>Comp release cable assy</t>
  </si>
  <si>
    <t>41-3045</t>
  </si>
  <si>
    <t>C/S Oil Seal BSA Unit Singles</t>
  </si>
  <si>
    <t>41-3065</t>
  </si>
  <si>
    <t>Gear L/S 18T</t>
  </si>
  <si>
    <t>41-3091</t>
  </si>
  <si>
    <t>Clutch Springs</t>
  </si>
  <si>
    <t>41-3209</t>
  </si>
  <si>
    <t>Clutch Spider Singles</t>
  </si>
  <si>
    <t>Clutch Spder BSA/TRI Singles</t>
  </si>
  <si>
    <t>41-5124</t>
  </si>
  <si>
    <t>Damper Tube BSA to 68</t>
  </si>
  <si>
    <t>41-5129</t>
  </si>
  <si>
    <t>Chrome top Fork Nut</t>
  </si>
  <si>
    <t>41-5130</t>
  </si>
  <si>
    <t>Valve Damper Fork</t>
  </si>
  <si>
    <t>Fork Tube Damper Nut</t>
  </si>
  <si>
    <t>41-5138</t>
  </si>
  <si>
    <t>Allen Bolt Damper Tube BSA</t>
  </si>
  <si>
    <t>41-5142</t>
  </si>
  <si>
    <t>Fork Seal holde BSA chrome</t>
  </si>
  <si>
    <t>BSA fork seal chrome 4.5"</t>
  </si>
  <si>
    <t>41-6019</t>
  </si>
  <si>
    <t>Inner Spacer BSA R/Wheel</t>
  </si>
  <si>
    <t>41-6032</t>
  </si>
  <si>
    <t>Axle stub L/H</t>
  </si>
  <si>
    <t>41-6533</t>
  </si>
  <si>
    <t>Ft. fender B-44 chrome</t>
  </si>
  <si>
    <t>41-6782</t>
  </si>
  <si>
    <t>Ft. fender mt. B-44</t>
  </si>
  <si>
    <t>41-8548</t>
  </si>
  <si>
    <t>Compress. release cable - singles</t>
  </si>
  <si>
    <t>41-9071</t>
  </si>
  <si>
    <t>Comp Release Bracket</t>
  </si>
  <si>
    <t>41-9152</t>
  </si>
  <si>
    <t>Seat Grab Rail B-44</t>
  </si>
  <si>
    <t>42-0069U</t>
  </si>
  <si>
    <t>Bearing sleeve A&amp; b models</t>
  </si>
  <si>
    <t>42-0070U</t>
  </si>
  <si>
    <t>Cam cush drive A &amp; B models  Used</t>
  </si>
  <si>
    <t>42-0071U</t>
  </si>
  <si>
    <t>Nut cush drive A &amp; B models Used</t>
  </si>
  <si>
    <t>42-0137U</t>
  </si>
  <si>
    <t>Rocker Box Assy A-10 S/R</t>
  </si>
  <si>
    <t>42-0139</t>
  </si>
  <si>
    <t>Oil Feed Pipe A-10</t>
  </si>
  <si>
    <t>Rocker Feed Oil Tank</t>
  </si>
  <si>
    <t>42-0139U</t>
  </si>
  <si>
    <t>Rocker Feed Banjo A-10</t>
  </si>
  <si>
    <t>42-2690</t>
  </si>
  <si>
    <t>EX head pipe A-10 Spitfire scrambler</t>
  </si>
  <si>
    <t>42-2699</t>
  </si>
  <si>
    <t>Ex Pipe Heat Shield Chrome</t>
  </si>
  <si>
    <t>42-2701</t>
  </si>
  <si>
    <t>Sidecover Pan Screw 1/4 x 5/16</t>
  </si>
  <si>
    <t>42-2848</t>
  </si>
  <si>
    <t>Ex Header Clamp BSA Twins</t>
  </si>
  <si>
    <t>42-2860</t>
  </si>
  <si>
    <t>Muffler Clamp</t>
  </si>
  <si>
    <t>42-3006U</t>
  </si>
  <si>
    <t>G/Box Case A-10 STD  Used</t>
  </si>
  <si>
    <t>G/box shell w/bearings as B models U</t>
  </si>
  <si>
    <t>42-3020</t>
  </si>
  <si>
    <t>Gear L/S 4th 17T Trials</t>
  </si>
  <si>
    <t>42-3075</t>
  </si>
  <si>
    <t>Needle Bearing</t>
  </si>
  <si>
    <t>42-3079</t>
  </si>
  <si>
    <t>Trust Spacer Washer 113-115</t>
  </si>
  <si>
    <t>42-3107U</t>
  </si>
  <si>
    <t>Clutch hub A &amp; B models  Used</t>
  </si>
  <si>
    <t>42-3159</t>
  </si>
  <si>
    <t>Shift Rubber A &amp; B</t>
  </si>
  <si>
    <t>42-3160U</t>
  </si>
  <si>
    <t>K/S Spindle W/Gear A8B</t>
  </si>
  <si>
    <t>42-3170u</t>
  </si>
  <si>
    <t>Clutch hub BSA 4-spring</t>
  </si>
  <si>
    <t>42-3212</t>
  </si>
  <si>
    <t>Bolt</t>
  </si>
  <si>
    <t>42-3235U</t>
  </si>
  <si>
    <t>Clutch center 4-spring BSA Used</t>
  </si>
  <si>
    <t>42-3237</t>
  </si>
  <si>
    <t>Clutch center washer</t>
  </si>
  <si>
    <t>42-3247U</t>
  </si>
  <si>
    <t>G/Box Inner Cover A-10 Used</t>
  </si>
  <si>
    <t>42-3266U</t>
  </si>
  <si>
    <t>Clutch Chainwheel A-10 Early</t>
  </si>
  <si>
    <t>42-4074</t>
  </si>
  <si>
    <t>Bolt gear Box Mount</t>
  </si>
  <si>
    <t>42-4075</t>
  </si>
  <si>
    <t>Serrated Washer g/Box Mount</t>
  </si>
  <si>
    <t>42-4076</t>
  </si>
  <si>
    <t>Trans Adj Bolt A &amp; B</t>
  </si>
  <si>
    <t>42-4112</t>
  </si>
  <si>
    <t>Swingarm Spindle</t>
  </si>
  <si>
    <t>42-4277U</t>
  </si>
  <si>
    <t>Ft Engine Mt Plate A-10 R/H Used</t>
  </si>
  <si>
    <t>42-4278U</t>
  </si>
  <si>
    <t>Engine mt plate Top A-10 Used</t>
  </si>
  <si>
    <t>42-4279</t>
  </si>
  <si>
    <t>Engine mt plate Top A-10</t>
  </si>
  <si>
    <t>42-4280U</t>
  </si>
  <si>
    <t>Engine Mt plate bottom A-10 Used</t>
  </si>
  <si>
    <t>42-4281</t>
  </si>
  <si>
    <t>Engine Mt plate bottom A-10</t>
  </si>
  <si>
    <t>42-4283U</t>
  </si>
  <si>
    <t>Ft Engine Mt Plate A-10 L/H Used</t>
  </si>
  <si>
    <t>42-4291</t>
  </si>
  <si>
    <t>Shock Spring Cover BLK</t>
  </si>
  <si>
    <t>42-4292</t>
  </si>
  <si>
    <t>Shock cover, chrime</t>
  </si>
  <si>
    <t>42-4312</t>
  </si>
  <si>
    <t>Footrest hanger</t>
  </si>
  <si>
    <t>42-4346</t>
  </si>
  <si>
    <t>Swing Arm Spindle A-65</t>
  </si>
  <si>
    <t>42-4349U</t>
  </si>
  <si>
    <t>R/Brake Crossover Shaft  Used</t>
  </si>
  <si>
    <t>42-4355</t>
  </si>
  <si>
    <t>42-4359</t>
  </si>
  <si>
    <t>R/Brake Lower Sp Lined BSA</t>
  </si>
  <si>
    <t>Lever R/Brake</t>
  </si>
  <si>
    <t>42-4450U</t>
  </si>
  <si>
    <t>Swingarm A-10 (late) Used</t>
  </si>
  <si>
    <t>42-4507</t>
  </si>
  <si>
    <t>Gasket Primary Case Non-unit A's</t>
  </si>
  <si>
    <t>42-4515U</t>
  </si>
  <si>
    <t>Battery Carrier Tray Used</t>
  </si>
  <si>
    <t>42-4730</t>
  </si>
  <si>
    <t>Centerstand Spring</t>
  </si>
  <si>
    <t>42-4744</t>
  </si>
  <si>
    <t>Centerstand Spindle</t>
  </si>
  <si>
    <t>Centerstand Spindle BSA</t>
  </si>
  <si>
    <t>42-4745</t>
  </si>
  <si>
    <t>Center stand spacer Tube</t>
  </si>
  <si>
    <t>42-4778</t>
  </si>
  <si>
    <t>3 Side Stand BSA A-65</t>
  </si>
  <si>
    <t>42-4793</t>
  </si>
  <si>
    <t>Bolt Hex 7/16 x 1 3/8 Whit</t>
  </si>
  <si>
    <t>42-4806</t>
  </si>
  <si>
    <t>Footpeg Mt R/H a&amp;B Models</t>
  </si>
  <si>
    <t>42-4832U</t>
  </si>
  <si>
    <t>Footrest cap BSA Scrambler  Used</t>
  </si>
  <si>
    <t>42-4833U</t>
  </si>
  <si>
    <t>Footrest cap BSA Scrambler Used</t>
  </si>
  <si>
    <t>42-4845</t>
  </si>
  <si>
    <t>A-10 Passenger Footrest assy</t>
  </si>
  <si>
    <t>42-4855</t>
  </si>
  <si>
    <t>Footpeg Bolt A&amp;B</t>
  </si>
  <si>
    <t>42-4968</t>
  </si>
  <si>
    <t>BSA 68-70 USA Handlebar</t>
  </si>
  <si>
    <t>42-5024</t>
  </si>
  <si>
    <t>Fork Spring Cover BLK</t>
  </si>
  <si>
    <t>42-5024U</t>
  </si>
  <si>
    <t>Fork Spring Cover Black Used</t>
  </si>
  <si>
    <t>42-5036</t>
  </si>
  <si>
    <t>Top Steering Yoke</t>
  </si>
  <si>
    <t>42-5086</t>
  </si>
  <si>
    <t>Fork Yoke Lower</t>
  </si>
  <si>
    <t>42-5089</t>
  </si>
  <si>
    <t>Axle Cap</t>
  </si>
  <si>
    <t>42-5320</t>
  </si>
  <si>
    <t>Fork Gaiter BSA Twins to 67</t>
  </si>
  <si>
    <t>42-5323</t>
  </si>
  <si>
    <t>Gaiter clamp BSA</t>
  </si>
  <si>
    <t>42-5552</t>
  </si>
  <si>
    <t>Spoke</t>
  </si>
  <si>
    <t>42-5567</t>
  </si>
  <si>
    <t>Ft. Brake Cam 190mm</t>
  </si>
  <si>
    <t>42-5853U</t>
  </si>
  <si>
    <t>Brake Backing Plate A-10 Used</t>
  </si>
  <si>
    <t>42-6011</t>
  </si>
  <si>
    <t>R/Wheel Spoke Nail Head 7 3/8</t>
  </si>
  <si>
    <t>42-6012</t>
  </si>
  <si>
    <t>Spoke head BSA 7 3/8</t>
  </si>
  <si>
    <t>Spoke Nailhead BSA 7 3/8</t>
  </si>
  <si>
    <t>42-6018</t>
  </si>
  <si>
    <t>R/Brake Drum/Spkt 46T QD Wheel BSA</t>
  </si>
  <si>
    <t>42-6019</t>
  </si>
  <si>
    <t>R/Wheel splined Plate</t>
  </si>
  <si>
    <t>42-6030</t>
  </si>
  <si>
    <t>R/Brake Backing Plate</t>
  </si>
  <si>
    <t>42-6036</t>
  </si>
  <si>
    <t>R/Brake Torque Stay A-65</t>
  </si>
  <si>
    <t>42-6040</t>
  </si>
  <si>
    <t>Chain Adj Bolt BSA</t>
  </si>
  <si>
    <t>42-6077</t>
  </si>
  <si>
    <t>R/AxleBSA Tail</t>
  </si>
  <si>
    <t>42-6320</t>
  </si>
  <si>
    <t>R/Axle BSA</t>
  </si>
  <si>
    <t>42-6327</t>
  </si>
  <si>
    <t>R/Sprocket Cap Nut BSA Whit</t>
  </si>
  <si>
    <t>42-6330</t>
  </si>
  <si>
    <t>Spacer R/Axle</t>
  </si>
  <si>
    <t>42-6331</t>
  </si>
  <si>
    <t>R/Spkt 42 T BSA</t>
  </si>
  <si>
    <t>42-6354</t>
  </si>
  <si>
    <t>R/Brake Torque Stay</t>
  </si>
  <si>
    <t>42-6364U</t>
  </si>
  <si>
    <t>42-6548</t>
  </si>
  <si>
    <t>Ft. Fender Stay Chrm</t>
  </si>
  <si>
    <t>42-6560</t>
  </si>
  <si>
    <t>Ft Fender Stay</t>
  </si>
  <si>
    <t>42-6761</t>
  </si>
  <si>
    <t>R/Fender Mount R/H</t>
  </si>
  <si>
    <t>42-6762</t>
  </si>
  <si>
    <t>R/Fender Mount L/H</t>
  </si>
  <si>
    <t>42-6763</t>
  </si>
  <si>
    <t>42-6833</t>
  </si>
  <si>
    <t>R/Fender Mt</t>
  </si>
  <si>
    <t>42-6887U</t>
  </si>
  <si>
    <t>42-7044U</t>
  </si>
  <si>
    <t>R/Brake Lever A/B  Used</t>
  </si>
  <si>
    <t>42-7506</t>
  </si>
  <si>
    <t>Outer Primary Cover A/B Group</t>
  </si>
  <si>
    <t>42-7508</t>
  </si>
  <si>
    <t>P-Case Screw</t>
  </si>
  <si>
    <t>42-7516</t>
  </si>
  <si>
    <t>BOLT 5/16 x 1 Inner P-Case</t>
  </si>
  <si>
    <t>42-7517</t>
  </si>
  <si>
    <t>ScrewAllen Front P-case 5/16</t>
  </si>
  <si>
    <t>42-7730R</t>
  </si>
  <si>
    <t>Chain guard BSA A&amp;B Models</t>
  </si>
  <si>
    <t>42-8010</t>
  </si>
  <si>
    <t>Tank Plub Rubber BSA</t>
  </si>
  <si>
    <t>42-8017</t>
  </si>
  <si>
    <t>42-8020</t>
  </si>
  <si>
    <t>BSA Tank Badge Mt clips</t>
  </si>
  <si>
    <t>42-8066</t>
  </si>
  <si>
    <t>Float Chamber Mt Bracket RH</t>
  </si>
  <si>
    <t>42-8067</t>
  </si>
  <si>
    <t>Float Chamber Mt Bracket LH</t>
  </si>
  <si>
    <t>42-8070</t>
  </si>
  <si>
    <t>Fuel line, BSA singles</t>
  </si>
  <si>
    <t>42-8075</t>
  </si>
  <si>
    <t>Petcock A&amp;B Model</t>
  </si>
  <si>
    <t>42-8114</t>
  </si>
  <si>
    <t>Knee Pad Mt Bracket</t>
  </si>
  <si>
    <t>42-8115</t>
  </si>
  <si>
    <t>42-8118U</t>
  </si>
  <si>
    <t>42-8329</t>
  </si>
  <si>
    <t>Washer cupped</t>
  </si>
  <si>
    <t>Oil Tank Washer</t>
  </si>
  <si>
    <t>42-8351</t>
  </si>
  <si>
    <t>Oil Tank Mt Bracket</t>
  </si>
  <si>
    <t>Rpm</t>
  </si>
  <si>
    <t>42-8367</t>
  </si>
  <si>
    <t>Oil Tank G/Star, A-10 Black</t>
  </si>
  <si>
    <t>42-8367U</t>
  </si>
  <si>
    <t>Oil Tank G/Star, A-10 Black Used</t>
  </si>
  <si>
    <t>42-8385</t>
  </si>
  <si>
    <t>Oil Tanrmt BSA Bolt</t>
  </si>
  <si>
    <t>42-8775</t>
  </si>
  <si>
    <t>clutch cable BSA twins 1359-62</t>
  </si>
  <si>
    <t>42-9010</t>
  </si>
  <si>
    <t>Clip engine Shield B-44</t>
  </si>
  <si>
    <t>42-9209</t>
  </si>
  <si>
    <t>Seat Mt Bracket A&amp;B</t>
  </si>
  <si>
    <t>42-9262</t>
  </si>
  <si>
    <t>Tool Box Black A-10, B-34, G/Star</t>
  </si>
  <si>
    <t>42-9262U</t>
  </si>
  <si>
    <t>Tool Box Black A-10, B-34 G/Star Use</t>
  </si>
  <si>
    <t>446G</t>
  </si>
  <si>
    <t>Lucas Headlite bulb Germany</t>
  </si>
  <si>
    <t>45164R</t>
  </si>
  <si>
    <t>Coil 12v german</t>
  </si>
  <si>
    <t>45275R</t>
  </si>
  <si>
    <t>Ign coil 6v, German</t>
  </si>
  <si>
    <t>45276U</t>
  </si>
  <si>
    <t>Ign coil 12v used</t>
  </si>
  <si>
    <t>45-2776</t>
  </si>
  <si>
    <t>Engine Spkt 19T A and B models</t>
  </si>
  <si>
    <t>45-9190R</t>
  </si>
  <si>
    <t>magneto pickup cliptype</t>
  </si>
  <si>
    <t>46-3066R</t>
  </si>
  <si>
    <t>Magneto pick up, singles</t>
  </si>
  <si>
    <t>466177U</t>
  </si>
  <si>
    <t>Alt rotor, pre-unit twins</t>
  </si>
  <si>
    <t>51-1046</t>
  </si>
  <si>
    <t>Lock Washer Ring</t>
  </si>
  <si>
    <t>54202275U</t>
  </si>
  <si>
    <t>Alt rotor Used</t>
  </si>
  <si>
    <t>54343791N</t>
  </si>
  <si>
    <t>Casting Lever RH New</t>
  </si>
  <si>
    <t>54343791U</t>
  </si>
  <si>
    <t>Casting Lever RH Used</t>
  </si>
  <si>
    <t>54343792N</t>
  </si>
  <si>
    <t>Casting Lever LH New</t>
  </si>
  <si>
    <t>54343792U</t>
  </si>
  <si>
    <t>Casting Lever LH Used</t>
  </si>
  <si>
    <t>54419099N</t>
  </si>
  <si>
    <t>PointsPlate Assy New</t>
  </si>
  <si>
    <t>54419099U</t>
  </si>
  <si>
    <t>PointsPlate Assy Used</t>
  </si>
  <si>
    <t>54419827J</t>
  </si>
  <si>
    <t>Contact Set</t>
  </si>
  <si>
    <t>54419827R</t>
  </si>
  <si>
    <t>Contact set</t>
  </si>
  <si>
    <t>54425160U</t>
  </si>
  <si>
    <t>Point Plate Assy 1973-78 Used</t>
  </si>
  <si>
    <t>54425657N</t>
  </si>
  <si>
    <t>A/A Assy T-140 New</t>
  </si>
  <si>
    <t>54425657U</t>
  </si>
  <si>
    <t>A/A Assy T-140 Used</t>
  </si>
  <si>
    <t>54426429N</t>
  </si>
  <si>
    <t>A/A Assy BSA A-65 New</t>
  </si>
  <si>
    <t>54426429U</t>
  </si>
  <si>
    <t>A/A assy BSA A-65 used</t>
  </si>
  <si>
    <t>54485160U</t>
  </si>
  <si>
    <t>Point plate assy 73-78 used</t>
  </si>
  <si>
    <t>54583924U</t>
  </si>
  <si>
    <t>T/lite rubber base  Used</t>
  </si>
  <si>
    <t>54945043N</t>
  </si>
  <si>
    <t>Bulb Holder New</t>
  </si>
  <si>
    <t>54945043U</t>
  </si>
  <si>
    <t>Bulb Holder Used</t>
  </si>
  <si>
    <t>54955258R</t>
  </si>
  <si>
    <t>Main Harness A-65 1969</t>
  </si>
  <si>
    <t>Main Harness A-65 69</t>
  </si>
  <si>
    <t>56513R</t>
  </si>
  <si>
    <t>Tail lamp assy, repro</t>
  </si>
  <si>
    <t>56605R</t>
  </si>
  <si>
    <t>T/S assy short stem repro</t>
  </si>
  <si>
    <t>56606R</t>
  </si>
  <si>
    <t>T/S assy long stemrepro</t>
  </si>
  <si>
    <t>57-0023</t>
  </si>
  <si>
    <t>K/S Shaft Iron Bushing</t>
  </si>
  <si>
    <t>57-0024</t>
  </si>
  <si>
    <t>K/s spindle unit 650</t>
  </si>
  <si>
    <t>57-0024A</t>
  </si>
  <si>
    <t>K/s Spindle pre-unit</t>
  </si>
  <si>
    <t>57-0025</t>
  </si>
  <si>
    <t>K/S Quadrant Gear</t>
  </si>
  <si>
    <t>57-0031</t>
  </si>
  <si>
    <t>K/S Return Spring</t>
  </si>
  <si>
    <t>57-0047</t>
  </si>
  <si>
    <t>Locating Pin 1/8 x 5/8</t>
  </si>
  <si>
    <t>57-0057</t>
  </si>
  <si>
    <t>Shift Shaft Iron BushinG</t>
  </si>
  <si>
    <t>57-0087</t>
  </si>
  <si>
    <t>Spacer 1/2 ID x 3/4</t>
  </si>
  <si>
    <t>57-0280</t>
  </si>
  <si>
    <t>Circlip Ft Wheel</t>
  </si>
  <si>
    <t>57-0341</t>
  </si>
  <si>
    <t>Trans Bush Pre-unit</t>
  </si>
  <si>
    <t>57-0361</t>
  </si>
  <si>
    <t>Trans Drain Plu 1/4 x 1/4 Whit</t>
  </si>
  <si>
    <t>Level plug whit</t>
  </si>
  <si>
    <t>57-0372</t>
  </si>
  <si>
    <t>Clutch detent Plunger Nut Whit</t>
  </si>
  <si>
    <t>57-0373</t>
  </si>
  <si>
    <t>Clutch detent Spring</t>
  </si>
  <si>
    <t>57-0394</t>
  </si>
  <si>
    <t>Clutch Roller Bearing 1/4</t>
  </si>
  <si>
    <t>57-0397</t>
  </si>
  <si>
    <t>Shift quadrant</t>
  </si>
  <si>
    <t>57-0404</t>
  </si>
  <si>
    <t>Shift plunger spring</t>
  </si>
  <si>
    <t>57-0405</t>
  </si>
  <si>
    <t>Spring Shift Plunger</t>
  </si>
  <si>
    <t>57-0407</t>
  </si>
  <si>
    <t>Plate</t>
  </si>
  <si>
    <t>57-0408</t>
  </si>
  <si>
    <t>Shift Quadrant</t>
  </si>
  <si>
    <t>57-0413</t>
  </si>
  <si>
    <t>Clutch Adj Peg w/ball</t>
  </si>
  <si>
    <t>57-0418U</t>
  </si>
  <si>
    <t>Clutch Hub</t>
  </si>
  <si>
    <t>57-0422</t>
  </si>
  <si>
    <t>Cup</t>
  </si>
  <si>
    <t>57-0430</t>
  </si>
  <si>
    <t>Trans Bolt</t>
  </si>
  <si>
    <t>57-0440</t>
  </si>
  <si>
    <t>57-0448</t>
  </si>
  <si>
    <t>M/S Ball Bearing</t>
  </si>
  <si>
    <t>57-0449</t>
  </si>
  <si>
    <t>Gearshift rubber</t>
  </si>
  <si>
    <t>57-0453</t>
  </si>
  <si>
    <t>Nut Thin 3/8 Whit</t>
  </si>
  <si>
    <t>57-0471</t>
  </si>
  <si>
    <t>C/S Spkt Pre-Unit 650 19T</t>
  </si>
  <si>
    <t>C/s Spkt pre-unit 650 21T</t>
  </si>
  <si>
    <t>57-0730</t>
  </si>
  <si>
    <t>K/S Pinion Ger T-20</t>
  </si>
  <si>
    <t>57-0731</t>
  </si>
  <si>
    <t>K/SRachet Gear</t>
  </si>
  <si>
    <t>57-0912</t>
  </si>
  <si>
    <t>L/S Thrust Washer Locating Peg</t>
  </si>
  <si>
    <t>57-0928</t>
  </si>
  <si>
    <t>Trans Bushing</t>
  </si>
  <si>
    <t>57-0935U</t>
  </si>
  <si>
    <t>Trans Outer Cover  Used</t>
  </si>
  <si>
    <t>57-0946</t>
  </si>
  <si>
    <t>C/S Spkt Oil Seal</t>
  </si>
  <si>
    <t>57-0981</t>
  </si>
  <si>
    <t>Welsh Plug Trans Case</t>
  </si>
  <si>
    <t>57-0989</t>
  </si>
  <si>
    <t>Hollow dowel 1/4 ID x 3/8</t>
  </si>
  <si>
    <t>57-1038</t>
  </si>
  <si>
    <t>Clutch Center 4 Spring</t>
  </si>
  <si>
    <t>57-1040</t>
  </si>
  <si>
    <t>C/S Screw x 9/16 Long</t>
  </si>
  <si>
    <t>57-1045</t>
  </si>
  <si>
    <t>G/Box washer main shaft</t>
  </si>
  <si>
    <t>57-1046</t>
  </si>
  <si>
    <t>Tab washer</t>
  </si>
  <si>
    <t>57-1047</t>
  </si>
  <si>
    <t>Clutch Cente Nut</t>
  </si>
  <si>
    <t>57-1063</t>
  </si>
  <si>
    <t>Lay Shaft Twins Thru 64</t>
  </si>
  <si>
    <t>57-1070</t>
  </si>
  <si>
    <t>Wheel bearing</t>
  </si>
  <si>
    <t>57-1076</t>
  </si>
  <si>
    <t>Bolt Hex 2 BA x 3/8</t>
  </si>
  <si>
    <t>57-1082</t>
  </si>
  <si>
    <t>Cs</t>
  </si>
  <si>
    <t>57-1097</t>
  </si>
  <si>
    <t>Bushing L/S 1st Gear</t>
  </si>
  <si>
    <t>57-1109</t>
  </si>
  <si>
    <t>Shift Return Spring BSA/TRI Singles</t>
  </si>
  <si>
    <t>57-1112</t>
  </si>
  <si>
    <t>Tran Drain/Lever Plug</t>
  </si>
  <si>
    <t>57-1119</t>
  </si>
  <si>
    <t>Key Woodruff</t>
  </si>
  <si>
    <t>57-1147</t>
  </si>
  <si>
    <t>Bushing Bronze</t>
  </si>
  <si>
    <t>57-1157</t>
  </si>
  <si>
    <t>K/S Stop Plate T-100</t>
  </si>
  <si>
    <t>57-1161</t>
  </si>
  <si>
    <t>57-1164</t>
  </si>
  <si>
    <t>Shift Lever</t>
  </si>
  <si>
    <t>57-1167</t>
  </si>
  <si>
    <t>Spring K/S Arm</t>
  </si>
  <si>
    <t>57-1169</t>
  </si>
  <si>
    <t>Bolt Shouldered K/S</t>
  </si>
  <si>
    <t>57-1178</t>
  </si>
  <si>
    <t>Gear 18T M/s  1st CR</t>
  </si>
  <si>
    <t>57-1180</t>
  </si>
  <si>
    <t>Gasket, Primary Case Pre-unit Tri</t>
  </si>
  <si>
    <t>57-1182</t>
  </si>
  <si>
    <t>Washer</t>
  </si>
  <si>
    <t>57-1186U</t>
  </si>
  <si>
    <t>Inner chaincase, gen. mods.</t>
  </si>
  <si>
    <t>57-1201U</t>
  </si>
  <si>
    <t>G/box case pre-unit Used</t>
  </si>
  <si>
    <t>57-1217U</t>
  </si>
  <si>
    <t>G/Box inner cover  Used</t>
  </si>
  <si>
    <t>57-1226</t>
  </si>
  <si>
    <t>Gasket, Primary Case Pre Unit Tri</t>
  </si>
  <si>
    <t>57-1232U</t>
  </si>
  <si>
    <t>P-Case Alternator Pre-Unit  Used</t>
  </si>
  <si>
    <t>57-1237U</t>
  </si>
  <si>
    <t>P-Case Generator Pre-unit  Used</t>
  </si>
  <si>
    <t>57-1250</t>
  </si>
  <si>
    <t>Spring K/S Racket Gear</t>
  </si>
  <si>
    <t>57-1270U</t>
  </si>
  <si>
    <t>57-1273</t>
  </si>
  <si>
    <t>Bolt, Shouldered K/S</t>
  </si>
  <si>
    <t>57-1282</t>
  </si>
  <si>
    <t>K/S Rachet Plunger t-100</t>
  </si>
  <si>
    <t>57-1347</t>
  </si>
  <si>
    <t>Lock Washer</t>
  </si>
  <si>
    <t>57-1363</t>
  </si>
  <si>
    <t>Clutch Steal Plate</t>
  </si>
  <si>
    <t>LHF</t>
  </si>
  <si>
    <t>57-1367</t>
  </si>
  <si>
    <t>Bushing L/S Trnns</t>
  </si>
  <si>
    <t>57-1370</t>
  </si>
  <si>
    <t>Bushing M/S Trans</t>
  </si>
  <si>
    <t>57-1381</t>
  </si>
  <si>
    <t>57-1390</t>
  </si>
  <si>
    <t>K/S Spring Retaining Screw 1/4 U</t>
  </si>
  <si>
    <t>57-1391</t>
  </si>
  <si>
    <t>Clutch Pushrod Bushing T-100</t>
  </si>
  <si>
    <t>57-1395</t>
  </si>
  <si>
    <t>Bushing, Iron, Shift Shaft</t>
  </si>
  <si>
    <t>57-1396</t>
  </si>
  <si>
    <t>Shifter Plunger T-100</t>
  </si>
  <si>
    <t>57-1401</t>
  </si>
  <si>
    <t>Screw Pozi 1/4 x 2 3/8 Whit</t>
  </si>
  <si>
    <t>57-1402</t>
  </si>
  <si>
    <t>Screw Pozi 1/4 x 2 358 Whit</t>
  </si>
  <si>
    <t>57-1405</t>
  </si>
  <si>
    <t>Bushing M/S Hi Gear</t>
  </si>
  <si>
    <t>57-1413</t>
  </si>
  <si>
    <t>Gear 23T L/s 3rd</t>
  </si>
  <si>
    <t>57-1414</t>
  </si>
  <si>
    <t>L/S Gear 1st 32T T-100</t>
  </si>
  <si>
    <t>57-1416</t>
  </si>
  <si>
    <t>Shift Gear Indicator T-100</t>
  </si>
  <si>
    <t>57-1417</t>
  </si>
  <si>
    <t>Shift Plate Gear Indicator t-100</t>
  </si>
  <si>
    <t>57-1418</t>
  </si>
  <si>
    <t>Cam Plate Spindle T-100 Used</t>
  </si>
  <si>
    <t>57-1422</t>
  </si>
  <si>
    <t>K/S Spring Plate</t>
  </si>
  <si>
    <t>57-1426</t>
  </si>
  <si>
    <t>Disc K/S Dawl, Plate</t>
  </si>
  <si>
    <t>57-1431</t>
  </si>
  <si>
    <t>K/S Ratchet Dawl T-100</t>
  </si>
  <si>
    <t>57-1434</t>
  </si>
  <si>
    <t>C/S Spkt Nut TR25W</t>
  </si>
  <si>
    <t>57-1436</t>
  </si>
  <si>
    <t>Spring g/change Plunger</t>
  </si>
  <si>
    <t>57-1439</t>
  </si>
  <si>
    <t>Bolt 5/16 x 1 1/4 Whit</t>
  </si>
  <si>
    <t>57-1441</t>
  </si>
  <si>
    <t>K/S Return Spring T-100</t>
  </si>
  <si>
    <t>57-1448U</t>
  </si>
  <si>
    <t>Inner Trans Cover T-100  Used</t>
  </si>
  <si>
    <t>57-1457</t>
  </si>
  <si>
    <t>Shift Fork Guide Pin T-100</t>
  </si>
  <si>
    <t>57-1464</t>
  </si>
  <si>
    <t>K/S Spring Plate Spacer T-100</t>
  </si>
  <si>
    <t>57-1469</t>
  </si>
  <si>
    <t>M/S Bearing R/H T-100</t>
  </si>
  <si>
    <t>57-1471</t>
  </si>
  <si>
    <t>Shift Detent Plunger T-100</t>
  </si>
  <si>
    <t>57-1476</t>
  </si>
  <si>
    <t>C/S Spkt 19T T-100</t>
  </si>
  <si>
    <t>57-1477</t>
  </si>
  <si>
    <t>Magneto gasket BSA/TRI</t>
  </si>
  <si>
    <t>57-1478</t>
  </si>
  <si>
    <t>C/S Spkt Oil Seal T-100</t>
  </si>
  <si>
    <t>57-1480</t>
  </si>
  <si>
    <t>M/S Shift Fork T-100</t>
  </si>
  <si>
    <t>57-1481</t>
  </si>
  <si>
    <t>Shift Fork L/S T-100</t>
  </si>
  <si>
    <t>57-1515</t>
  </si>
  <si>
    <t>57-1539</t>
  </si>
  <si>
    <t>Clutch Actuator Arm</t>
  </si>
  <si>
    <t>57-1540</t>
  </si>
  <si>
    <t>Shift Quadrant Pre-Unit</t>
  </si>
  <si>
    <t>57-1549</t>
  </si>
  <si>
    <t>Preunit Clutch spkt Assy</t>
  </si>
  <si>
    <t>57-1552</t>
  </si>
  <si>
    <t>Clutch Pushrod</t>
  </si>
  <si>
    <t>57-1553</t>
  </si>
  <si>
    <t>Screw Slot, 1/4 x 3/8 Whit</t>
  </si>
  <si>
    <t>57-1554</t>
  </si>
  <si>
    <t>Peg, Bolt</t>
  </si>
  <si>
    <t>57-1560</t>
  </si>
  <si>
    <t>Clutch Spring</t>
  </si>
  <si>
    <t>57-1570</t>
  </si>
  <si>
    <t>T-120 Clutch Sprocket Duples</t>
  </si>
  <si>
    <t>57-1606</t>
  </si>
  <si>
    <t>L/S Needle Bearing LH</t>
  </si>
  <si>
    <t>57-1607</t>
  </si>
  <si>
    <t>L/S Thrust Washer, Bronze</t>
  </si>
  <si>
    <t>57-1614</t>
  </si>
  <si>
    <t>L/S Needle Bearing RH</t>
  </si>
  <si>
    <t>57-1631</t>
  </si>
  <si>
    <t>Gear 24 TCR T-100</t>
  </si>
  <si>
    <t>57-1644</t>
  </si>
  <si>
    <t>Abutment Cl Cable</t>
  </si>
  <si>
    <t>57-1645</t>
  </si>
  <si>
    <t>Abutment P-case T-150</t>
  </si>
  <si>
    <t>57-1646</t>
  </si>
  <si>
    <t>Clutch Cable Rubber Boot</t>
  </si>
  <si>
    <t>57-1670</t>
  </si>
  <si>
    <t>Stud Clutch Spring</t>
  </si>
  <si>
    <t>57-1684U</t>
  </si>
  <si>
    <t>M/S Gear T-100 23T  Used</t>
  </si>
  <si>
    <t>57-1707</t>
  </si>
  <si>
    <t>Clutch Actuator 650 to '67</t>
  </si>
  <si>
    <t>57-1710</t>
  </si>
  <si>
    <t>Shaft Clutch Pushrod</t>
  </si>
  <si>
    <t>57-1711</t>
  </si>
  <si>
    <t>Clutch Actuator Plate</t>
  </si>
  <si>
    <t>57-1712</t>
  </si>
  <si>
    <t>Spring Actuator</t>
  </si>
  <si>
    <t>57-1713</t>
  </si>
  <si>
    <t>C/S Srcew 1/4 x 1/4 Whit</t>
  </si>
  <si>
    <t>57-1719</t>
  </si>
  <si>
    <t>Clutch Center 3-Spring</t>
  </si>
  <si>
    <t>57-1720</t>
  </si>
  <si>
    <t>57-1722</t>
  </si>
  <si>
    <t>Clutch Shock Rubber Large</t>
  </si>
  <si>
    <t>57-1723</t>
  </si>
  <si>
    <t>Clutch Shock Rubber Small</t>
  </si>
  <si>
    <t>57-1724</t>
  </si>
  <si>
    <t>Clutch Center Outer Plate</t>
  </si>
  <si>
    <t>57-1736</t>
  </si>
  <si>
    <t>Clutch push rod</t>
  </si>
  <si>
    <t>57-1738</t>
  </si>
  <si>
    <t>Fibre Washer Thick</t>
  </si>
  <si>
    <t>57-1742</t>
  </si>
  <si>
    <t>57-1778</t>
  </si>
  <si>
    <t>Bolt 5/16 x 1 1/8</t>
  </si>
  <si>
    <t>57-1779</t>
  </si>
  <si>
    <t>Allen Bolt Trans Case</t>
  </si>
  <si>
    <t>57-1832</t>
  </si>
  <si>
    <t>57-1839</t>
  </si>
  <si>
    <t>57-1871</t>
  </si>
  <si>
    <t>Clutch Actuator</t>
  </si>
  <si>
    <t>57-1875</t>
  </si>
  <si>
    <t>Screw C/S1/4 x 7/8 Whit</t>
  </si>
  <si>
    <t>57-1877</t>
  </si>
  <si>
    <t>Spring Return</t>
  </si>
  <si>
    <t>57-1878</t>
  </si>
  <si>
    <t>Thrust Button Clutch</t>
  </si>
  <si>
    <t>57-1880</t>
  </si>
  <si>
    <t>Actuating Lever</t>
  </si>
  <si>
    <t>57-1896</t>
  </si>
  <si>
    <t>Shift Template Pivot Pin</t>
  </si>
  <si>
    <t>57-1897</t>
  </si>
  <si>
    <t>L/S &amp; K/S Needle Bearing T-100</t>
  </si>
  <si>
    <t>57-1914</t>
  </si>
  <si>
    <t>Mainshaft Hi-Gear 26T</t>
  </si>
  <si>
    <t>57-1918</t>
  </si>
  <si>
    <t>19T C/S Spkt 4-spd</t>
  </si>
  <si>
    <t>57-1919</t>
  </si>
  <si>
    <t>20T C/S Spkt 4- speed</t>
  </si>
  <si>
    <t>57-1927</t>
  </si>
  <si>
    <t>Spring Cup</t>
  </si>
  <si>
    <t>57-1931</t>
  </si>
  <si>
    <t>57-1946</t>
  </si>
  <si>
    <t>Clutch Cable EndT-100 g/Box</t>
  </si>
  <si>
    <t>57-1947</t>
  </si>
  <si>
    <t>M/S Gear 22T T-100</t>
  </si>
  <si>
    <t>57-1952</t>
  </si>
  <si>
    <t>C/S spkt, 4-speed 15T</t>
  </si>
  <si>
    <t>57-1955</t>
  </si>
  <si>
    <t>K/S Shaft Oil Seal Housing</t>
  </si>
  <si>
    <t>57-1956</t>
  </si>
  <si>
    <t>K/S Shaft Oil Seal</t>
  </si>
  <si>
    <t>57-1962</t>
  </si>
  <si>
    <t>K/S Sleeve Thrust Washer</t>
  </si>
  <si>
    <t>57-1963</t>
  </si>
  <si>
    <t>K/S Sleeve</t>
  </si>
  <si>
    <t>57-1970</t>
  </si>
  <si>
    <t>Clutch Pushrod T-100</t>
  </si>
  <si>
    <t>57-1977</t>
  </si>
  <si>
    <t>Shift Spring Cover T-100</t>
  </si>
  <si>
    <t>57-1981</t>
  </si>
  <si>
    <t>K/S Spindle W/Needle Bearing</t>
  </si>
  <si>
    <t>57-2056</t>
  </si>
  <si>
    <t>C/S Spkt Nut Lock Washer</t>
  </si>
  <si>
    <t>57-2062</t>
  </si>
  <si>
    <t>Clutch Cable Abutment Short</t>
  </si>
  <si>
    <t>Clutch Cable Spacer T-100</t>
  </si>
  <si>
    <t>57-2063</t>
  </si>
  <si>
    <t>Clutch Cable Abutment ong</t>
  </si>
  <si>
    <t>57-2065</t>
  </si>
  <si>
    <t>Clutch Actuator Lever</t>
  </si>
  <si>
    <t>57-2116</t>
  </si>
  <si>
    <t>C/S spkt lock washer</t>
  </si>
  <si>
    <t>57-2159</t>
  </si>
  <si>
    <t>Clutch Adjusting Lever</t>
  </si>
  <si>
    <t>57-2166</t>
  </si>
  <si>
    <t>Inspection Plug</t>
  </si>
  <si>
    <t>57-2167</t>
  </si>
  <si>
    <t>Trans Drain &amp; Level Plug UNC</t>
  </si>
  <si>
    <t>57-2172</t>
  </si>
  <si>
    <t>Shift Plunger Housing UNC</t>
  </si>
  <si>
    <t>57-2215</t>
  </si>
  <si>
    <t>Clutch Thrut Washer, outer</t>
  </si>
  <si>
    <t>57-2220</t>
  </si>
  <si>
    <t>Clutch Cable Abutment</t>
  </si>
  <si>
    <t>57-2238</t>
  </si>
  <si>
    <t>Oil Seal</t>
  </si>
  <si>
    <t>57-2239</t>
  </si>
  <si>
    <t>57-2240</t>
  </si>
  <si>
    <t>M/S Lock Washer</t>
  </si>
  <si>
    <t>57-2259</t>
  </si>
  <si>
    <t>P-Chain Adjuster Plug UNC</t>
  </si>
  <si>
    <t>57-2276</t>
  </si>
  <si>
    <t>57-2330</t>
  </si>
  <si>
    <t>K/S Rubber</t>
  </si>
  <si>
    <t>57-2331</t>
  </si>
  <si>
    <t>Centerstand Rubber</t>
  </si>
  <si>
    <t>57-2436</t>
  </si>
  <si>
    <t>M/S gear 16T 650  '68-'70</t>
  </si>
  <si>
    <t>57-2440U</t>
  </si>
  <si>
    <t>Timing Window</t>
  </si>
  <si>
    <t>57-2443</t>
  </si>
  <si>
    <t>Timing Indicator Pin</t>
  </si>
  <si>
    <t>57-2450</t>
  </si>
  <si>
    <t>Shift Rubber</t>
  </si>
  <si>
    <t>57-2465</t>
  </si>
  <si>
    <t>Plate Thrust Inner</t>
  </si>
  <si>
    <t>57-2473</t>
  </si>
  <si>
    <t>Clutch Mechanism Plate Spring</t>
  </si>
  <si>
    <t>57-2474</t>
  </si>
  <si>
    <t>Washer, Tabs Lock Assy T-150</t>
  </si>
  <si>
    <t>57-2478</t>
  </si>
  <si>
    <t>Spacer M/Shaft</t>
  </si>
  <si>
    <t>57-2480</t>
  </si>
  <si>
    <t>Nut M/S 3 cyl</t>
  </si>
  <si>
    <t>57-2526</t>
  </si>
  <si>
    <t>Clutch Spring Nut</t>
  </si>
  <si>
    <t>57-2530</t>
  </si>
  <si>
    <t>57-2536</t>
  </si>
  <si>
    <t>C/S Spkt Nut T-100</t>
  </si>
  <si>
    <t>57-2537</t>
  </si>
  <si>
    <t>Timing indicator pin</t>
  </si>
  <si>
    <t>57-2552</t>
  </si>
  <si>
    <t>Clutch Pushrod T-150</t>
  </si>
  <si>
    <t>57-2554U</t>
  </si>
  <si>
    <t>Breather Cover 3 cyl</t>
  </si>
  <si>
    <t>Bo</t>
  </si>
  <si>
    <t>57-2580</t>
  </si>
  <si>
    <t>57-2595</t>
  </si>
  <si>
    <t>Shift Fork Roller</t>
  </si>
  <si>
    <t>57-2630</t>
  </si>
  <si>
    <t>57-2641</t>
  </si>
  <si>
    <t>57-2642</t>
  </si>
  <si>
    <t>Bushing Iron</t>
  </si>
  <si>
    <t>57-2652U</t>
  </si>
  <si>
    <t>57-2656</t>
  </si>
  <si>
    <t>Trans Oil Dip Stick</t>
  </si>
  <si>
    <t>57-2657</t>
  </si>
  <si>
    <t>Peg, P-Chain Tens T-150</t>
  </si>
  <si>
    <t>57-2658</t>
  </si>
  <si>
    <t>57-2660</t>
  </si>
  <si>
    <t>K/S Spring Bolt Whit BSA/TRI Singles</t>
  </si>
  <si>
    <t>57-2662</t>
  </si>
  <si>
    <t>M/S Gear 24T Unit Singles</t>
  </si>
  <si>
    <t>57-2663</t>
  </si>
  <si>
    <t>M/S gear 16T BSA/TRI Singles</t>
  </si>
  <si>
    <t>57-2665</t>
  </si>
  <si>
    <t>Trans Spacer Washer M/S Singles</t>
  </si>
  <si>
    <t>57-2666</t>
  </si>
  <si>
    <t>Trans Spacer Washer</t>
  </si>
  <si>
    <t>57-2667</t>
  </si>
  <si>
    <t>L/S w/gear BSA/TRI Singles</t>
  </si>
  <si>
    <t>57-2668</t>
  </si>
  <si>
    <t>L/S 2ns gear 22T  250</t>
  </si>
  <si>
    <t>57-2670</t>
  </si>
  <si>
    <t>Washer Thrust 5/8 x 1 3/8 x .024</t>
  </si>
  <si>
    <t>57-2675</t>
  </si>
  <si>
    <t>Gear L/S 1st 27 T</t>
  </si>
  <si>
    <t>57-2677</t>
  </si>
  <si>
    <t>Felt Washer</t>
  </si>
  <si>
    <t>57-2678</t>
  </si>
  <si>
    <t>57-2679</t>
  </si>
  <si>
    <t>Trans Spacer Washer .098</t>
  </si>
  <si>
    <t>57-2681</t>
  </si>
  <si>
    <t>K/S Rachet BSA/TRI Singles</t>
  </si>
  <si>
    <t>57-2682</t>
  </si>
  <si>
    <t>K/S Rachet Gear Sleeve</t>
  </si>
  <si>
    <t>57-2683</t>
  </si>
  <si>
    <t>K/S Rachet Gear Singles</t>
  </si>
  <si>
    <t>57-2684</t>
  </si>
  <si>
    <t>K/S Rachet Gear Spring</t>
  </si>
  <si>
    <t>57-2685</t>
  </si>
  <si>
    <t>M/S Lock Washer Singles</t>
  </si>
  <si>
    <t>57-2686</t>
  </si>
  <si>
    <t>M/S Nut RH Singles</t>
  </si>
  <si>
    <t>57-2687</t>
  </si>
  <si>
    <t>K/S Return Spring BSA/Tri Singles</t>
  </si>
  <si>
    <t>57-2688</t>
  </si>
  <si>
    <t>Shift Fork Guid Pin</t>
  </si>
  <si>
    <t>57-2689</t>
  </si>
  <si>
    <t>57-2691</t>
  </si>
  <si>
    <t>Shift Template Spring</t>
  </si>
  <si>
    <t>57-2692</t>
  </si>
  <si>
    <t>Shif Quadrant Singles</t>
  </si>
  <si>
    <t>57-2695</t>
  </si>
  <si>
    <t>Dipstick Singles</t>
  </si>
  <si>
    <t>57-2697</t>
  </si>
  <si>
    <t>O-Ring</t>
  </si>
  <si>
    <t>57-2699</t>
  </si>
  <si>
    <t>Clutch Actuator Pin Singles</t>
  </si>
  <si>
    <t>57-2700</t>
  </si>
  <si>
    <t>Clutch Actuator Gear Singles</t>
  </si>
  <si>
    <t>57-2701</t>
  </si>
  <si>
    <t>C/s Sprokt 16 T BSA/TRI</t>
  </si>
  <si>
    <t>57-2702</t>
  </si>
  <si>
    <t>C/S Spkt nut Lock Wash</t>
  </si>
  <si>
    <t>57-2710</t>
  </si>
  <si>
    <t>C/s spkt 16T BSA Tri  unit Singles</t>
  </si>
  <si>
    <t>57-2713</t>
  </si>
  <si>
    <t>Clutch Hub Singles</t>
  </si>
  <si>
    <t>57-2715U</t>
  </si>
  <si>
    <t>57-2716</t>
  </si>
  <si>
    <t>Clutch Sproket Duples</t>
  </si>
  <si>
    <t>57-2719</t>
  </si>
  <si>
    <t>Clutch Roller Bearing Singles</t>
  </si>
  <si>
    <t>57-2720</t>
  </si>
  <si>
    <t>Clutch Outer Plate w/Studs</t>
  </si>
  <si>
    <t>57-2722</t>
  </si>
  <si>
    <t>C/S Screw Pozi</t>
  </si>
  <si>
    <t>57-2723</t>
  </si>
  <si>
    <t>Shock Damper Rubber Singles</t>
  </si>
  <si>
    <t>57-2724</t>
  </si>
  <si>
    <t>Clutch Center</t>
  </si>
  <si>
    <t>57-2725</t>
  </si>
  <si>
    <t>Clutch Steel Plate Singles</t>
  </si>
  <si>
    <t>57-2726</t>
  </si>
  <si>
    <t>Clutch Friction Plate Singles</t>
  </si>
  <si>
    <t>57-2727</t>
  </si>
  <si>
    <t>Clutch Spring Singles</t>
  </si>
  <si>
    <t>57-2728</t>
  </si>
  <si>
    <t>Clutch Pressure Plate</t>
  </si>
  <si>
    <t>57-2729</t>
  </si>
  <si>
    <t>Clutch Center Adj Pin Whit</t>
  </si>
  <si>
    <t>57-2730</t>
  </si>
  <si>
    <t>Clutch Center Nut Singles</t>
  </si>
  <si>
    <t>57-2731</t>
  </si>
  <si>
    <t>Clutch Center Washer</t>
  </si>
  <si>
    <t>57-2732</t>
  </si>
  <si>
    <t>Lock Washer Clutch Center</t>
  </si>
  <si>
    <t>57-2733</t>
  </si>
  <si>
    <t>Clutch Pushrod Singles</t>
  </si>
  <si>
    <t>57-2748</t>
  </si>
  <si>
    <t>Clutch Spring Nut Singles</t>
  </si>
  <si>
    <t>57-2752</t>
  </si>
  <si>
    <t>57-2753</t>
  </si>
  <si>
    <t>M/S Hi-Gear Bushing</t>
  </si>
  <si>
    <t>57-2759</t>
  </si>
  <si>
    <t>57-2765</t>
  </si>
  <si>
    <t>C/s Spkt 15T BSA/Tri Unit singles</t>
  </si>
  <si>
    <t>57-3441U</t>
  </si>
  <si>
    <t>57-3610</t>
  </si>
  <si>
    <t>P-Chain Tens  Blade</t>
  </si>
  <si>
    <t>57-3614</t>
  </si>
  <si>
    <t>P-Chain Tensioner Pin</t>
  </si>
  <si>
    <t>57-3617</t>
  </si>
  <si>
    <t>P-Chain Adjuster</t>
  </si>
  <si>
    <t>57-3634</t>
  </si>
  <si>
    <t>C/S Spkt Oil Seal T-150</t>
  </si>
  <si>
    <t>57-3638</t>
  </si>
  <si>
    <t>57-3639</t>
  </si>
  <si>
    <t>Gasket Adj Cover</t>
  </si>
  <si>
    <t>57-3642</t>
  </si>
  <si>
    <t>Clutch Oil Seal</t>
  </si>
  <si>
    <t>57-3643</t>
  </si>
  <si>
    <t>Needle Bearing 3-cyl Clutch</t>
  </si>
  <si>
    <t>57-3644</t>
  </si>
  <si>
    <t>Clutch Pull Rod Oil Seal</t>
  </si>
  <si>
    <t>57-3646</t>
  </si>
  <si>
    <t>Clutch Needle Thrust Bearing 3 cyl</t>
  </si>
  <si>
    <t>57-3660</t>
  </si>
  <si>
    <t>Shift Dent Plunger 5 speed</t>
  </si>
  <si>
    <t>57-3661</t>
  </si>
  <si>
    <t>Shift Detent Spring</t>
  </si>
  <si>
    <t>57-3673</t>
  </si>
  <si>
    <t>Bearing Clutch Pull Rod 3 cyl</t>
  </si>
  <si>
    <t>57-3718</t>
  </si>
  <si>
    <t>57-3720</t>
  </si>
  <si>
    <t>Locking Plate Clutch Assy 3 cyl</t>
  </si>
  <si>
    <t>57-3733</t>
  </si>
  <si>
    <t>O- Ring</t>
  </si>
  <si>
    <t>57-3745</t>
  </si>
  <si>
    <t>Plug</t>
  </si>
  <si>
    <t>57-3751</t>
  </si>
  <si>
    <t>Shift Lever 3-cyl</t>
  </si>
  <si>
    <t>Shift Lever T-140</t>
  </si>
  <si>
    <t>57-3760U</t>
  </si>
  <si>
    <t>57-3762</t>
  </si>
  <si>
    <t>57-3764</t>
  </si>
  <si>
    <t>K/S Spring Peg Bolt Singles</t>
  </si>
  <si>
    <t>57-3784</t>
  </si>
  <si>
    <t>Clutch Cable Abutment T-100</t>
  </si>
  <si>
    <t>57-3797</t>
  </si>
  <si>
    <t>K/S Lever T-100 Assy</t>
  </si>
  <si>
    <t>57-3850</t>
  </si>
  <si>
    <t>Shift Cam Plate Singles</t>
  </si>
  <si>
    <t>57-3851</t>
  </si>
  <si>
    <t>Plug, Drain/Level g/box</t>
  </si>
  <si>
    <t>57-3854</t>
  </si>
  <si>
    <t>M/S Shift Fork Singles</t>
  </si>
  <si>
    <t>57-3857</t>
  </si>
  <si>
    <t>M/S 2nd gear 650 4-Spd 20T</t>
  </si>
  <si>
    <t>57-3861</t>
  </si>
  <si>
    <t>L/S 2nd gear 650 4-Spd</t>
  </si>
  <si>
    <t>57-3862</t>
  </si>
  <si>
    <t>Gear L/S 1st 30T  650</t>
  </si>
  <si>
    <t>57-3872</t>
  </si>
  <si>
    <t>Gear M/S 4th 22T  250</t>
  </si>
  <si>
    <t>57-3876</t>
  </si>
  <si>
    <t>Gear M/S 2nd 21T  250</t>
  </si>
  <si>
    <t>57-3877</t>
  </si>
  <si>
    <t>Gear L/S 2nd 19T</t>
  </si>
  <si>
    <t>57-3889</t>
  </si>
  <si>
    <t>Gear M/S 3rd 23T  650</t>
  </si>
  <si>
    <t>57-3890</t>
  </si>
  <si>
    <t>Gear L/S 3rd 22T  650</t>
  </si>
  <si>
    <t>57-3891</t>
  </si>
  <si>
    <t>M/S 4th Gear 26T</t>
  </si>
  <si>
    <t>57-3929</t>
  </si>
  <si>
    <t>57-3930</t>
  </si>
  <si>
    <t>Clutch Hub T-100</t>
  </si>
  <si>
    <t>57-3931</t>
  </si>
  <si>
    <t>Clutch Thrust Washer</t>
  </si>
  <si>
    <t>57-3940</t>
  </si>
  <si>
    <t>Bolt, Hex Clutch 3 cyl</t>
  </si>
  <si>
    <t>57-3953U</t>
  </si>
  <si>
    <t>57-3978</t>
  </si>
  <si>
    <t>Washer 5/8 x 5/16</t>
  </si>
  <si>
    <t>Flat Washer 1/4</t>
  </si>
  <si>
    <t>57-3983</t>
  </si>
  <si>
    <t>Tie Rod T-150</t>
  </si>
  <si>
    <t>57-3988</t>
  </si>
  <si>
    <t>Bush M/s Trans</t>
  </si>
  <si>
    <t>57-3989</t>
  </si>
  <si>
    <t>Selector Rod</t>
  </si>
  <si>
    <t>57-3991</t>
  </si>
  <si>
    <t>57-3994</t>
  </si>
  <si>
    <t>57-4004</t>
  </si>
  <si>
    <t>Outer Cover Damper Assy 3-cyl</t>
  </si>
  <si>
    <t>57-4009</t>
  </si>
  <si>
    <t>Shift Return Spring BSA A-65</t>
  </si>
  <si>
    <t>57-4025</t>
  </si>
  <si>
    <t>57-4026</t>
  </si>
  <si>
    <t>Trans Cam Plate A-65</t>
  </si>
  <si>
    <t>57-4027</t>
  </si>
  <si>
    <t>Gear Shift Spring</t>
  </si>
  <si>
    <t>57-4028</t>
  </si>
  <si>
    <t>Gear  Change Stop A-65</t>
  </si>
  <si>
    <t>57-4036</t>
  </si>
  <si>
    <t>Lever, Clutch Actuator</t>
  </si>
  <si>
    <t>57-4037</t>
  </si>
  <si>
    <t>Ball Ramp Plate</t>
  </si>
  <si>
    <t>RpM</t>
  </si>
  <si>
    <t>57-4048</t>
  </si>
  <si>
    <t>Pivot Pin</t>
  </si>
  <si>
    <t>57-4055</t>
  </si>
  <si>
    <t>57-4113</t>
  </si>
  <si>
    <t>Circlip M/S Brng T-140</t>
  </si>
  <si>
    <t>57-4116</t>
  </si>
  <si>
    <t>Shift Guadrant A-65</t>
  </si>
  <si>
    <t>57-4117</t>
  </si>
  <si>
    <t>K/S Guadrant Gear T-140</t>
  </si>
  <si>
    <t>57-4121</t>
  </si>
  <si>
    <t>Spring Cup Singles</t>
  </si>
  <si>
    <t>57-4155</t>
  </si>
  <si>
    <t>L/S w/ Gear 20T  T-150</t>
  </si>
  <si>
    <t>57-4158</t>
  </si>
  <si>
    <t>M/S w/ Gear 16T 4-speed  '71-'72</t>
  </si>
  <si>
    <t>57-4186</t>
  </si>
  <si>
    <t>Clutch Hub Center Singles</t>
  </si>
  <si>
    <t>57-4194</t>
  </si>
  <si>
    <t>Clip</t>
  </si>
  <si>
    <t>57-4200</t>
  </si>
  <si>
    <t>57-4288</t>
  </si>
  <si>
    <t>Shift Detent Leaf Spring</t>
  </si>
  <si>
    <t>57-4289</t>
  </si>
  <si>
    <t>57-4290</t>
  </si>
  <si>
    <t>Retainer Plate Leaf Spring</t>
  </si>
  <si>
    <t>57-4291</t>
  </si>
  <si>
    <t>Lock Tab Leaf Spring BO</t>
  </si>
  <si>
    <t>57-4307</t>
  </si>
  <si>
    <t>L/S Shift Fork 4spd</t>
  </si>
  <si>
    <t>57-4308</t>
  </si>
  <si>
    <t>57-4332</t>
  </si>
  <si>
    <t>57-4336</t>
  </si>
  <si>
    <t>K/S Pinion Gear  B-50</t>
  </si>
  <si>
    <t>57-4339</t>
  </si>
  <si>
    <t>K/S Racket Gear Singles</t>
  </si>
  <si>
    <t>57-4341</t>
  </si>
  <si>
    <t>K/S Guadrant B-50</t>
  </si>
  <si>
    <t>57-4344</t>
  </si>
  <si>
    <t>M/Shaft Singles</t>
  </si>
  <si>
    <t>57-4349</t>
  </si>
  <si>
    <t>R/Brake Spindle</t>
  </si>
  <si>
    <t>57-4356</t>
  </si>
  <si>
    <t>K/S Chevis Pin W/Nut</t>
  </si>
  <si>
    <t>57-4363</t>
  </si>
  <si>
    <t>Shift Guarant 5-speed</t>
  </si>
  <si>
    <t>57-4364</t>
  </si>
  <si>
    <t>Shift Fork M/S 5-speed</t>
  </si>
  <si>
    <t>57-4366</t>
  </si>
  <si>
    <t>Shift Fork L/S 5-speed</t>
  </si>
  <si>
    <t>57-4370</t>
  </si>
  <si>
    <t>Mainshaft 5-Speed 3-cyl</t>
  </si>
  <si>
    <t>57-4374</t>
  </si>
  <si>
    <t>Guardant 5-speed</t>
  </si>
  <si>
    <t>57-4376</t>
  </si>
  <si>
    <t>Gear M/S 4th 5-speed</t>
  </si>
  <si>
    <t>57-4377</t>
  </si>
  <si>
    <t>Gear M/S 3th 5-speed</t>
  </si>
  <si>
    <t>57-4394</t>
  </si>
  <si>
    <t>Oil Seal Housing 3-cyl 5-speed</t>
  </si>
  <si>
    <t>57-4396</t>
  </si>
  <si>
    <t>C/S Spkt Nut</t>
  </si>
  <si>
    <t>57-4400</t>
  </si>
  <si>
    <t>Shift Detent Plunger Housing</t>
  </si>
  <si>
    <t>57-4402</t>
  </si>
  <si>
    <t>Detent Spring 5 Speed</t>
  </si>
  <si>
    <t>57-4403</t>
  </si>
  <si>
    <t>Plunger, shift quadrant</t>
  </si>
  <si>
    <t>57-4432</t>
  </si>
  <si>
    <t>Mainshaft Twins 5 -speed</t>
  </si>
  <si>
    <t>57-4435</t>
  </si>
  <si>
    <t>T-140 Shock Absorber unit</t>
  </si>
  <si>
    <t>57-4436</t>
  </si>
  <si>
    <t>Inner Plate Clutch Center</t>
  </si>
  <si>
    <t>57-4437</t>
  </si>
  <si>
    <t>Plate Shock damper outer 71 on</t>
  </si>
  <si>
    <t>57-4438</t>
  </si>
  <si>
    <t>Clutch Center 3 Spring</t>
  </si>
  <si>
    <t>57-4459</t>
  </si>
  <si>
    <t>Detent Plunger Spring</t>
  </si>
  <si>
    <t>57-4489</t>
  </si>
  <si>
    <t>T-140 Camplate 5-spped</t>
  </si>
  <si>
    <t>57-4577</t>
  </si>
  <si>
    <t>57-4578</t>
  </si>
  <si>
    <t>57-4588</t>
  </si>
  <si>
    <t>57-4590</t>
  </si>
  <si>
    <t>Clutch Pressure Plate 3-spring</t>
  </si>
  <si>
    <t>K/S Spindle w/ Gear B-44</t>
  </si>
  <si>
    <t>57-4624</t>
  </si>
  <si>
    <t>57-4636</t>
  </si>
  <si>
    <t>Clutch Spider 73-on</t>
  </si>
  <si>
    <t>Clutch Sprocket T-140</t>
  </si>
  <si>
    <t>57-4643</t>
  </si>
  <si>
    <t>Ign Pointer</t>
  </si>
  <si>
    <t>57-4644</t>
  </si>
  <si>
    <t>57-4647</t>
  </si>
  <si>
    <t>Gear L/S 3rd 5-speed</t>
  </si>
  <si>
    <t>57-4653</t>
  </si>
  <si>
    <t>Gear M/S 1st and 2nd</t>
  </si>
  <si>
    <t>57-4654</t>
  </si>
  <si>
    <t>Gear L/S 1st 5-speed</t>
  </si>
  <si>
    <t>57-4657</t>
  </si>
  <si>
    <t>Gear L/S 2nd 21T</t>
  </si>
  <si>
    <t>57-4660</t>
  </si>
  <si>
    <t>Shift Fork L/S 1st 5-speed</t>
  </si>
  <si>
    <t>57-4661</t>
  </si>
  <si>
    <t>1St Gear L/S</t>
  </si>
  <si>
    <t>57-4754</t>
  </si>
  <si>
    <t>Clutch Spring Bolt</t>
  </si>
  <si>
    <t>57-4756</t>
  </si>
  <si>
    <t>K/S Spindle</t>
  </si>
  <si>
    <t>57-4760</t>
  </si>
  <si>
    <t>K/S Lever Assy T-100</t>
  </si>
  <si>
    <t>57-4763</t>
  </si>
  <si>
    <t>Clutch Friction Plate</t>
  </si>
  <si>
    <t>57-4771</t>
  </si>
  <si>
    <t>Dipstick</t>
  </si>
  <si>
    <t>57-4781</t>
  </si>
  <si>
    <t>M/S High Gear 5-speed w/roller</t>
  </si>
  <si>
    <t>57-4782</t>
  </si>
  <si>
    <t>C/S Spkt 20T 5-speed</t>
  </si>
  <si>
    <t>57-4783</t>
  </si>
  <si>
    <t>C/S Spkt 19T 5-speed</t>
  </si>
  <si>
    <t>57-4784</t>
  </si>
  <si>
    <t>C/S Spkt 18T 5-speed</t>
  </si>
  <si>
    <t>57-4787</t>
  </si>
  <si>
    <t>Gear L/S 4th 5-speed</t>
  </si>
  <si>
    <t>57-4790</t>
  </si>
  <si>
    <t>57-4791</t>
  </si>
  <si>
    <t>Gear, L/S 1st 5-speed</t>
  </si>
  <si>
    <t>57-4794</t>
  </si>
  <si>
    <t>Clutch Center Washer Thick</t>
  </si>
  <si>
    <t>57-4888</t>
  </si>
  <si>
    <t>Shift Quadrant T-100</t>
  </si>
  <si>
    <t>57-4889</t>
  </si>
  <si>
    <t>Shift Camplate 5-speed</t>
  </si>
  <si>
    <t>57-4900</t>
  </si>
  <si>
    <t>l/s 45 Assy w/ Gears</t>
  </si>
  <si>
    <t>57-4906</t>
  </si>
  <si>
    <t>K/S Hub T-160</t>
  </si>
  <si>
    <t>57-4909</t>
  </si>
  <si>
    <t>C/S Spkt Lock washer  5-speed</t>
  </si>
  <si>
    <t>57-4933</t>
  </si>
  <si>
    <t>Clutch Operating Lever</t>
  </si>
  <si>
    <t>57-4937</t>
  </si>
  <si>
    <t>Tensioner Blade 3-cyl</t>
  </si>
  <si>
    <t>57-4993</t>
  </si>
  <si>
    <t>Clutch Adj Cover gasket</t>
  </si>
  <si>
    <t>57-5001</t>
  </si>
  <si>
    <t>Clutch Rubber Small BO</t>
  </si>
  <si>
    <t>57-7003</t>
  </si>
  <si>
    <t>L/H shift shaft T-140</t>
  </si>
  <si>
    <t>57-7003U</t>
  </si>
  <si>
    <t>L/H shift shaft  T-140  Used</t>
  </si>
  <si>
    <t>57-7010</t>
  </si>
  <si>
    <t>57-7010U</t>
  </si>
  <si>
    <t>Shift Lever T-140 Used</t>
  </si>
  <si>
    <t>57-7011</t>
  </si>
  <si>
    <t>Shift Quadrant Pivot Pin</t>
  </si>
  <si>
    <t>57-7012</t>
  </si>
  <si>
    <t>Gasket Inner g/Box Cover 5-speed</t>
  </si>
  <si>
    <t>57-7017</t>
  </si>
  <si>
    <t>Pedal K/S T-140 A-65</t>
  </si>
  <si>
    <t>57-7018</t>
  </si>
  <si>
    <t>K/S Lever Assy T-140</t>
  </si>
  <si>
    <t>57-7018U</t>
  </si>
  <si>
    <t>K/S Lever Assy T-140  Used</t>
  </si>
  <si>
    <t>57-7020</t>
  </si>
  <si>
    <t>Shift detent plunger  5 speed</t>
  </si>
  <si>
    <t>57-7021</t>
  </si>
  <si>
    <t>Shift quadrant T-140 R/H</t>
  </si>
  <si>
    <t>57-7033</t>
  </si>
  <si>
    <t>57-7051</t>
  </si>
  <si>
    <t>Curved Spring Shift Return</t>
  </si>
  <si>
    <t>57-7077</t>
  </si>
  <si>
    <t>Mainshaft T-140</t>
  </si>
  <si>
    <t>6/077</t>
  </si>
  <si>
    <t>Adjuster nut</t>
  </si>
  <si>
    <t>600/900</t>
  </si>
  <si>
    <t>Gasket Set Amal Conc</t>
  </si>
  <si>
    <t>Decal H/lite Shell</t>
  </si>
  <si>
    <t>60-0177</t>
  </si>
  <si>
    <t>Clamp</t>
  </si>
  <si>
    <t>60-0291</t>
  </si>
  <si>
    <t>Tool Roll</t>
  </si>
  <si>
    <t>60-0340</t>
  </si>
  <si>
    <t>Gaited Clip Flat Type</t>
  </si>
  <si>
    <t>60-0358</t>
  </si>
  <si>
    <t>P-Chain T-100</t>
  </si>
  <si>
    <t>60-0374</t>
  </si>
  <si>
    <t>Seat check wire</t>
  </si>
  <si>
    <t>60-0435</t>
  </si>
  <si>
    <t>Choke cable monobloc  62-64</t>
  </si>
  <si>
    <t>60-0477J</t>
  </si>
  <si>
    <t>P-Chain T-120 Japan</t>
  </si>
  <si>
    <t>60-0494</t>
  </si>
  <si>
    <t>E Clip Tach Spade</t>
  </si>
  <si>
    <t>60-0519</t>
  </si>
  <si>
    <t>60-0559</t>
  </si>
  <si>
    <t>Front brake cable  '65-'66</t>
  </si>
  <si>
    <t>60-0565</t>
  </si>
  <si>
    <t>Clutch cable 650 Tri 63-67</t>
  </si>
  <si>
    <t>60-0578</t>
  </si>
  <si>
    <t>Tach cable 30"</t>
  </si>
  <si>
    <t>60-0583R</t>
  </si>
  <si>
    <t>side panel motf rocke III R/H</t>
  </si>
  <si>
    <t>60-0584R</t>
  </si>
  <si>
    <t>Side panel motif Rocket III  L/H</t>
  </si>
  <si>
    <t>60-0609</t>
  </si>
  <si>
    <t>speedo cable 63"</t>
  </si>
  <si>
    <t>speedo cable T-120 66-70</t>
  </si>
  <si>
    <t>60-0677</t>
  </si>
  <si>
    <t>Decal Daytona Gold</t>
  </si>
  <si>
    <t>LFA</t>
  </si>
  <si>
    <t>60-0680</t>
  </si>
  <si>
    <t>Decal Bonneville Script</t>
  </si>
  <si>
    <t>60-0685</t>
  </si>
  <si>
    <t>T-Cable Junction bloc</t>
  </si>
  <si>
    <t>60-0691</t>
  </si>
  <si>
    <t>reflector</t>
  </si>
  <si>
    <t>60-0692</t>
  </si>
  <si>
    <t>Speedo cable T-100</t>
  </si>
  <si>
    <t>60-0699</t>
  </si>
  <si>
    <t>P-Chain Triplex T-150</t>
  </si>
  <si>
    <t>60-0707</t>
  </si>
  <si>
    <t>In connector clamp T-150</t>
  </si>
  <si>
    <t>60-0733</t>
  </si>
  <si>
    <t>T-Cable Lower T-140 73-78</t>
  </si>
  <si>
    <t>60-0740</t>
  </si>
  <si>
    <t>T-Cable T-100R</t>
  </si>
  <si>
    <t>60-0746</t>
  </si>
  <si>
    <t>T-Cable TR6 '68-'70</t>
  </si>
  <si>
    <t>60-0804</t>
  </si>
  <si>
    <t>T-Cable A65T '68 on</t>
  </si>
  <si>
    <t>60-0813</t>
  </si>
  <si>
    <t>T-Cable A65L '68-'71</t>
  </si>
  <si>
    <t>60-0862</t>
  </si>
  <si>
    <t>Ft. Brake Cable 20 68-69</t>
  </si>
  <si>
    <t>60-0911</t>
  </si>
  <si>
    <t>spark plug n3-c</t>
  </si>
  <si>
    <t>60-0951</t>
  </si>
  <si>
    <t>P-Chain 250 Singles</t>
  </si>
  <si>
    <t>60-0957U</t>
  </si>
  <si>
    <t>60-0965</t>
  </si>
  <si>
    <t>Nut Jam 1/4 Whit</t>
  </si>
  <si>
    <t>60-0978</t>
  </si>
  <si>
    <t>Wire Clip</t>
  </si>
  <si>
    <t>60-0982</t>
  </si>
  <si>
    <t>Dzus Fastner Short</t>
  </si>
  <si>
    <t>60-1006</t>
  </si>
  <si>
    <t>Dzuz Fastner Long</t>
  </si>
  <si>
    <t>60-1816</t>
  </si>
  <si>
    <t>Decal Oil Tank Info</t>
  </si>
  <si>
    <t>60-1819</t>
  </si>
  <si>
    <t>T-Cable T-120R 68-70</t>
  </si>
  <si>
    <t>60-1841</t>
  </si>
  <si>
    <t>Grease Fitting Straight</t>
  </si>
  <si>
    <t>60-1841/45</t>
  </si>
  <si>
    <t>Grease Nipple 45 degree</t>
  </si>
  <si>
    <t>60-1849</t>
  </si>
  <si>
    <t>Grease Fitting Angle</t>
  </si>
  <si>
    <t>60-1905</t>
  </si>
  <si>
    <t>Decal Trident</t>
  </si>
  <si>
    <t>60-1906</t>
  </si>
  <si>
    <t>60-2026</t>
  </si>
  <si>
    <t>Decal Bonneville 1/4</t>
  </si>
  <si>
    <t>60-2042</t>
  </si>
  <si>
    <t>Cover Oil Plate</t>
  </si>
  <si>
    <t>60-2076</t>
  </si>
  <si>
    <t>Ft. Brake Cable Tri/BSA No switch</t>
  </si>
  <si>
    <t>60-2077</t>
  </si>
  <si>
    <t>Ft Brake Cable W/Switch Uk 500-600</t>
  </si>
  <si>
    <t>60-2087</t>
  </si>
  <si>
    <t>60-2103</t>
  </si>
  <si>
    <t>Decal Bonneville  Gold</t>
  </si>
  <si>
    <t>60-2103A</t>
  </si>
  <si>
    <t>Decal Bonneville</t>
  </si>
  <si>
    <t>60-2106A</t>
  </si>
  <si>
    <t>Decal Daytona 5/16</t>
  </si>
  <si>
    <t>60-2133</t>
  </si>
  <si>
    <t>Oil Pressure Switch</t>
  </si>
  <si>
    <t>60-2207</t>
  </si>
  <si>
    <t>spark plug lead short twins</t>
  </si>
  <si>
    <t>60-2252</t>
  </si>
  <si>
    <t>Clamp Breather Hose</t>
  </si>
  <si>
    <t>60-2320</t>
  </si>
  <si>
    <t>60-2321</t>
  </si>
  <si>
    <t>Flat Washer 5/16</t>
  </si>
  <si>
    <t>60-2329</t>
  </si>
  <si>
    <t>60-2331</t>
  </si>
  <si>
    <t>Flat Washer 3/8</t>
  </si>
  <si>
    <t>60-2333</t>
  </si>
  <si>
    <t>Flat Washer 1/2</t>
  </si>
  <si>
    <t>60-2362</t>
  </si>
  <si>
    <t>Ball bearing</t>
  </si>
  <si>
    <t>60-2363</t>
  </si>
  <si>
    <t>Ball bearing 7/32</t>
  </si>
  <si>
    <t>60-2364</t>
  </si>
  <si>
    <t>Ball bearing1/4</t>
  </si>
  <si>
    <t>60-2365</t>
  </si>
  <si>
    <t>Ball bearing 5/16</t>
  </si>
  <si>
    <t>60-2368</t>
  </si>
  <si>
    <t>Ball Bearing 3/8</t>
  </si>
  <si>
    <t>60-2370</t>
  </si>
  <si>
    <t>Ball Bearing 7/16</t>
  </si>
  <si>
    <t>60-2371</t>
  </si>
  <si>
    <t>Transfer BSA Lightning</t>
  </si>
  <si>
    <t>60-2373</t>
  </si>
  <si>
    <t>Transfer BSA Firebird Scrambler</t>
  </si>
  <si>
    <t>60-2375</t>
  </si>
  <si>
    <t>Transfer BSA Thunderbolt-Gold</t>
  </si>
  <si>
    <t>60-2416</t>
  </si>
  <si>
    <t>Lock Washer 1/8</t>
  </si>
  <si>
    <t>60-2419</t>
  </si>
  <si>
    <t>Lock Washer 3/8</t>
  </si>
  <si>
    <t>60-2438</t>
  </si>
  <si>
    <t>Thackery Washer</t>
  </si>
  <si>
    <t>60-2568</t>
  </si>
  <si>
    <t>BSA Tank Emblem</t>
  </si>
  <si>
    <t>60-2569</t>
  </si>
  <si>
    <t>60-2600</t>
  </si>
  <si>
    <t>Instrument mount rubber cup</t>
  </si>
  <si>
    <t>60-2632</t>
  </si>
  <si>
    <t>60-2640</t>
  </si>
  <si>
    <t>60-3072</t>
  </si>
  <si>
    <t>Air filter element</t>
  </si>
  <si>
    <t>60-3075</t>
  </si>
  <si>
    <t>FT Brake Cable A-65 71-72</t>
  </si>
  <si>
    <t>60-3077</t>
  </si>
  <si>
    <t>Clutch Cable BSA A-65 1970-72</t>
  </si>
  <si>
    <t>Clutch Cable A-65 69-72</t>
  </si>
  <si>
    <t>Grommet</t>
  </si>
  <si>
    <t>60-3274</t>
  </si>
  <si>
    <t>Fork oil seal</t>
  </si>
  <si>
    <t>60-3313</t>
  </si>
  <si>
    <t>Spire Nut</t>
  </si>
  <si>
    <t>60-3355</t>
  </si>
  <si>
    <t>O-Ring Tach Gear Box</t>
  </si>
  <si>
    <t>60-3361</t>
  </si>
  <si>
    <t>Decal</t>
  </si>
  <si>
    <t>60-3376</t>
  </si>
  <si>
    <t>speedo cable T-140, 71"</t>
  </si>
  <si>
    <t>60-3448</t>
  </si>
  <si>
    <t>Rocker Shaft Ring</t>
  </si>
  <si>
    <t>60-3494</t>
  </si>
  <si>
    <t>Circlip 5 Speed</t>
  </si>
  <si>
    <t>60-3500</t>
  </si>
  <si>
    <t>Oil Seal M/S</t>
  </si>
  <si>
    <t>60-3510</t>
  </si>
  <si>
    <t>C/S Sproket oil seal 3 cyl</t>
  </si>
  <si>
    <t>60-3511</t>
  </si>
  <si>
    <t>Needle Bearing M/s Hi Gear 1</t>
  </si>
  <si>
    <t>60-3512</t>
  </si>
  <si>
    <t>C/s spkt oil seal 5 speed TWins</t>
  </si>
  <si>
    <t>60-3530</t>
  </si>
  <si>
    <t>60-3541</t>
  </si>
  <si>
    <t>Spring Washer Brake Pedal</t>
  </si>
  <si>
    <t>60-3552</t>
  </si>
  <si>
    <t>Bearing M/shaft R/H</t>
  </si>
  <si>
    <t>60-3583</t>
  </si>
  <si>
    <t>alloy Brake Lever Twins</t>
  </si>
  <si>
    <t>60-3585/86</t>
  </si>
  <si>
    <t>handlebar Cable adjuster</t>
  </si>
  <si>
    <t>60-3596</t>
  </si>
  <si>
    <t>T-Cable T-150</t>
  </si>
  <si>
    <t>60-3616</t>
  </si>
  <si>
    <t>60-3618</t>
  </si>
  <si>
    <t>Air Filter element TRI/BSA</t>
  </si>
  <si>
    <t>60-3638</t>
  </si>
  <si>
    <t>T-Cable A65 71-72</t>
  </si>
  <si>
    <t>60-3654</t>
  </si>
  <si>
    <t>Flasher mount spring</t>
  </si>
  <si>
    <t>60-3657</t>
  </si>
  <si>
    <t>Alloy Clutch Lever Twins</t>
  </si>
  <si>
    <t>60-3719</t>
  </si>
  <si>
    <t>Oil Press Switch Veglia</t>
  </si>
  <si>
    <t>60-3761</t>
  </si>
  <si>
    <t>Con Rod Nut Self Lock</t>
  </si>
  <si>
    <t>60-3815</t>
  </si>
  <si>
    <t>Ft. Brake cable BSA/Tri 71-72</t>
  </si>
  <si>
    <t>60-3922</t>
  </si>
  <si>
    <t>ht lead long T-140</t>
  </si>
  <si>
    <t>60-3923</t>
  </si>
  <si>
    <t>HT Leads</t>
  </si>
  <si>
    <t>60-3925</t>
  </si>
  <si>
    <t>Clutch cable T-140</t>
  </si>
  <si>
    <t>60-3933</t>
  </si>
  <si>
    <t>Tach Cable T-120,140</t>
  </si>
  <si>
    <t>60-3963</t>
  </si>
  <si>
    <t>Washer 1/4</t>
  </si>
  <si>
    <t>60-3975</t>
  </si>
  <si>
    <t>Air Filter Clamp</t>
  </si>
  <si>
    <t>60-4100</t>
  </si>
  <si>
    <t>Roller bearing Hi gear 5 speed</t>
  </si>
  <si>
    <t>60-4101R</t>
  </si>
  <si>
    <t>Caliper Lockheed iron rebuilt</t>
  </si>
  <si>
    <t>60-4101X</t>
  </si>
  <si>
    <t>Caliper Lockeed exchange rebuilt</t>
  </si>
  <si>
    <t>60-4102</t>
  </si>
  <si>
    <t>Ft. Master Cyl Thru '78</t>
  </si>
  <si>
    <t>60-4104RT</t>
  </si>
  <si>
    <t>Turn signal long stem</t>
  </si>
  <si>
    <t>60-4105R</t>
  </si>
  <si>
    <t>60-4109R</t>
  </si>
  <si>
    <t>60-4125</t>
  </si>
  <si>
    <t>Primary Chain T-140 84L Triple</t>
  </si>
  <si>
    <t>60-4148</t>
  </si>
  <si>
    <t>Emblem Bonneville 750 Red</t>
  </si>
  <si>
    <t>60-4149</t>
  </si>
  <si>
    <t>Emblem Trident Red</t>
  </si>
  <si>
    <t>60-4150</t>
  </si>
  <si>
    <t>Chrome plate T-140</t>
  </si>
  <si>
    <t>60-4152</t>
  </si>
  <si>
    <t>Rubber  Plucg side cover Panel</t>
  </si>
  <si>
    <t>60-4153</t>
  </si>
  <si>
    <t>Rubber Bush</t>
  </si>
  <si>
    <t>60-4154</t>
  </si>
  <si>
    <t>Spire Lock Nut Frame</t>
  </si>
  <si>
    <t>60-4156</t>
  </si>
  <si>
    <t>Decal Triimph Hydraulic</t>
  </si>
  <si>
    <t>60-4167</t>
  </si>
  <si>
    <t>RH Main Ba;; Bearomg T-140</t>
  </si>
  <si>
    <t>60-4168</t>
  </si>
  <si>
    <t>Clutch Cable 68-82 650/750 Lo-Bars</t>
  </si>
  <si>
    <t>60-4169</t>
  </si>
  <si>
    <t>Emblem Tiger 750 Blk/gld</t>
  </si>
  <si>
    <t>60-4175</t>
  </si>
  <si>
    <t>Bottom Brake Hose</t>
  </si>
  <si>
    <t>60-4177</t>
  </si>
  <si>
    <t>M/cyl hose top lo bars</t>
  </si>
  <si>
    <t>60-4178</t>
  </si>
  <si>
    <t>Brake Pipe Bottom</t>
  </si>
  <si>
    <t>60-4179</t>
  </si>
  <si>
    <t>Brake pipe upper</t>
  </si>
  <si>
    <t>60-4182</t>
  </si>
  <si>
    <t>Copper Washer 3/9 x 5/8</t>
  </si>
  <si>
    <t>60-4183</t>
  </si>
  <si>
    <t>Banjo Bolt Ft Brake</t>
  </si>
  <si>
    <t>60-4184</t>
  </si>
  <si>
    <t>Copper Washer</t>
  </si>
  <si>
    <t>60-4186</t>
  </si>
  <si>
    <t>Brake Hose Boot</t>
  </si>
  <si>
    <t>60-4206</t>
  </si>
  <si>
    <t>Brake Lever Ft Disc1</t>
  </si>
  <si>
    <t>60-4244</t>
  </si>
  <si>
    <t>Top Brake Hose USA-Bars</t>
  </si>
  <si>
    <t>60-4245</t>
  </si>
  <si>
    <t>Wasger Thick 1/4</t>
  </si>
  <si>
    <t>60-4246</t>
  </si>
  <si>
    <t>3/8 Washer</t>
  </si>
  <si>
    <t>60-4247</t>
  </si>
  <si>
    <t>Washer 3/8 thin</t>
  </si>
  <si>
    <t>60-4248</t>
  </si>
  <si>
    <t>60-4251</t>
  </si>
  <si>
    <t>Washer Spring Lock 1/2</t>
  </si>
  <si>
    <t>60-4252</t>
  </si>
  <si>
    <t>Chevis Pin Ft. Brake Cable</t>
  </si>
  <si>
    <t>60-4253</t>
  </si>
  <si>
    <t>Woodruff key clutch</t>
  </si>
  <si>
    <t>60-4254</t>
  </si>
  <si>
    <t>Metal cable tie</t>
  </si>
  <si>
    <t>60-4255</t>
  </si>
  <si>
    <t>Patent Plate Drive Screw</t>
  </si>
  <si>
    <t>60-4256</t>
  </si>
  <si>
    <t>Washer Serrqted 3/16</t>
  </si>
  <si>
    <t>60-4258</t>
  </si>
  <si>
    <t>Rubber Cable tie</t>
  </si>
  <si>
    <t>60-4259</t>
  </si>
  <si>
    <t>Spring Washer 3/8</t>
  </si>
  <si>
    <t>60-4264</t>
  </si>
  <si>
    <t>Nut Tappet Adj T100 1/4 Whit</t>
  </si>
  <si>
    <t>60-4292</t>
  </si>
  <si>
    <t>Air filter assy T-150</t>
  </si>
  <si>
    <t>60-4328</t>
  </si>
  <si>
    <t>M/Cyl Resorvior gasket</t>
  </si>
  <si>
    <t>60-4335</t>
  </si>
  <si>
    <t>Rubber Cover Ign Switch</t>
  </si>
  <si>
    <t>60-4365</t>
  </si>
  <si>
    <t>M/cyl cap</t>
  </si>
  <si>
    <t>60-4366</t>
  </si>
  <si>
    <t>Diaphragm, reservoir</t>
  </si>
  <si>
    <t>60-4374</t>
  </si>
  <si>
    <t>O-Ring M/cyl Body</t>
  </si>
  <si>
    <t>60-4384</t>
  </si>
  <si>
    <t>Motif Tiiger 750 BLK/GOLD</t>
  </si>
  <si>
    <t>60-4385</t>
  </si>
  <si>
    <t>Motif Bonneville 750 Blk/gold</t>
  </si>
  <si>
    <t>60-4391</t>
  </si>
  <si>
    <t>Side Cove Motif T-150 Rd/Gold</t>
  </si>
  <si>
    <t>60-4397</t>
  </si>
  <si>
    <t>60-4401</t>
  </si>
  <si>
    <t>R/Master Cyl Assy</t>
  </si>
  <si>
    <t>60-4409</t>
  </si>
  <si>
    <t>M/cyl hose</t>
  </si>
  <si>
    <t>60-4440</t>
  </si>
  <si>
    <t>Rubber Grommet</t>
  </si>
  <si>
    <t>60-4442</t>
  </si>
  <si>
    <t>60-4503</t>
  </si>
  <si>
    <t>60-4511</t>
  </si>
  <si>
    <t>Petcock w/flag</t>
  </si>
  <si>
    <t>60-4512</t>
  </si>
  <si>
    <t>60-4569</t>
  </si>
  <si>
    <t>Trident Black/gold Motif T-160</t>
  </si>
  <si>
    <t>60-4578</t>
  </si>
  <si>
    <t>Sub harness Tail lite</t>
  </si>
  <si>
    <t>60-5057</t>
  </si>
  <si>
    <t>60-6076</t>
  </si>
  <si>
    <t>Carb connector  Mk II</t>
  </si>
  <si>
    <t>60-7001</t>
  </si>
  <si>
    <t>Throttle Cable grib to junction</t>
  </si>
  <si>
    <t>60-7002</t>
  </si>
  <si>
    <t>T-CableAssy T-140</t>
  </si>
  <si>
    <t>60-7004</t>
  </si>
  <si>
    <t>60-7007</t>
  </si>
  <si>
    <t>Brake  Pipe R/caliper</t>
  </si>
  <si>
    <t>60-7011</t>
  </si>
  <si>
    <t>Speedo Trip Shaft Short</t>
  </si>
  <si>
    <t>60-7022</t>
  </si>
  <si>
    <t>Clutch lever mount</t>
  </si>
  <si>
    <t>60-7023</t>
  </si>
  <si>
    <t>Clutch lever ball end</t>
  </si>
  <si>
    <t>60-7026</t>
  </si>
  <si>
    <t>Control Lever Pivot screw</t>
  </si>
  <si>
    <t>60-7028</t>
  </si>
  <si>
    <t>R/Brake hose</t>
  </si>
  <si>
    <t>60-7050</t>
  </si>
  <si>
    <t>Flat Washer</t>
  </si>
  <si>
    <t>60-7054</t>
  </si>
  <si>
    <t>Bonneville 750 Motif silver/black</t>
  </si>
  <si>
    <t>60-7055</t>
  </si>
  <si>
    <t>Tiger Motif Silver /black</t>
  </si>
  <si>
    <t>60-7078</t>
  </si>
  <si>
    <t>60-7083</t>
  </si>
  <si>
    <t>Throttle Cable T-140 E upper</t>
  </si>
  <si>
    <t>60-7084</t>
  </si>
  <si>
    <t>Throttle Cable Lower T-140</t>
  </si>
  <si>
    <t>60-7091</t>
  </si>
  <si>
    <t>Speedo Drive, Veglia</t>
  </si>
  <si>
    <t>60-7104</t>
  </si>
  <si>
    <t>Throttle Assy  single</t>
  </si>
  <si>
    <t>60-7118</t>
  </si>
  <si>
    <t>T-Cable Weather Cover</t>
  </si>
  <si>
    <t>60-7131</t>
  </si>
  <si>
    <t>6V ign coil Germany</t>
  </si>
  <si>
    <t>60-7132</t>
  </si>
  <si>
    <t>Copper Washer 1/4</t>
  </si>
  <si>
    <t>60-7149</t>
  </si>
  <si>
    <t>throttle cable 79 on upper</t>
  </si>
  <si>
    <t>60-7151</t>
  </si>
  <si>
    <t>T-cable complete 79</t>
  </si>
  <si>
    <t>60-7158</t>
  </si>
  <si>
    <t>Pushrod Brake lever M/cyl</t>
  </si>
  <si>
    <t>60-7163</t>
  </si>
  <si>
    <t>Ft Master cyl 79</t>
  </si>
  <si>
    <t>60-7164</t>
  </si>
  <si>
    <t>M/cylinder housing</t>
  </si>
  <si>
    <t>60-7174</t>
  </si>
  <si>
    <t>Brake hose top</t>
  </si>
  <si>
    <t>60-7210</t>
  </si>
  <si>
    <t>Tank Motif Evro Special</t>
  </si>
  <si>
    <t>60-7222</t>
  </si>
  <si>
    <t>60-7233</t>
  </si>
  <si>
    <t>R/Brake hose 79 on</t>
  </si>
  <si>
    <t>60-7448</t>
  </si>
  <si>
    <t>T/S Assy  amber  '79 on</t>
  </si>
  <si>
    <t>60-7508</t>
  </si>
  <si>
    <t>60-7509</t>
  </si>
  <si>
    <t>60-7552</t>
  </si>
  <si>
    <t>Gas Cap aluminum flip</t>
  </si>
  <si>
    <t>60-8010</t>
  </si>
  <si>
    <t>T-cable A-65L 1968-72</t>
  </si>
  <si>
    <t>61-6135</t>
  </si>
  <si>
    <t>Ring Compressor T-140</t>
  </si>
  <si>
    <t>61-7012</t>
  </si>
  <si>
    <t>P-Chain ADJ Tool</t>
  </si>
  <si>
    <t>61-7104</t>
  </si>
  <si>
    <t>Clutch Hub puller late twins</t>
  </si>
  <si>
    <t>622/050</t>
  </si>
  <si>
    <t>Float bowl pre 72 T-120</t>
  </si>
  <si>
    <t>622/055</t>
  </si>
  <si>
    <t>Float bowl T-140</t>
  </si>
  <si>
    <t>622/063</t>
  </si>
  <si>
    <t>Metering needle</t>
  </si>
  <si>
    <t>622/067</t>
  </si>
  <si>
    <t>622/068</t>
  </si>
  <si>
    <t>float needle</t>
  </si>
  <si>
    <t>622/069</t>
  </si>
  <si>
    <t>622/071</t>
  </si>
  <si>
    <t>Float pivot pin</t>
  </si>
  <si>
    <t>622/076</t>
  </si>
  <si>
    <t>622/077</t>
  </si>
  <si>
    <t>Idle stop screw</t>
  </si>
  <si>
    <t>622/078</t>
  </si>
  <si>
    <t>Fuel Banjo Bolt</t>
  </si>
  <si>
    <t>622/082</t>
  </si>
  <si>
    <t>O-ring</t>
  </si>
  <si>
    <t>622/086</t>
  </si>
  <si>
    <t>Carb top screw</t>
  </si>
  <si>
    <t>622/101</t>
  </si>
  <si>
    <t>622/104</t>
  </si>
  <si>
    <t>Main jet tool</t>
  </si>
  <si>
    <t>622/113</t>
  </si>
  <si>
    <t>Spring T-150</t>
  </si>
  <si>
    <t>622/115</t>
  </si>
  <si>
    <t>Abutment T-150</t>
  </si>
  <si>
    <t>622/116</t>
  </si>
  <si>
    <t>Retaing washer T-150</t>
  </si>
  <si>
    <t>622/119</t>
  </si>
  <si>
    <t>Carb slide pin T-150</t>
  </si>
  <si>
    <t>622/122 105</t>
  </si>
  <si>
    <t>622/122 106</t>
  </si>
  <si>
    <t>622/122 107</t>
  </si>
  <si>
    <t>needle jet 107</t>
  </si>
  <si>
    <t>622/124</t>
  </si>
  <si>
    <t>622/128</t>
  </si>
  <si>
    <t>Main jet holder</t>
  </si>
  <si>
    <t>622/129</t>
  </si>
  <si>
    <t>Choke spring</t>
  </si>
  <si>
    <t>622/131</t>
  </si>
  <si>
    <t>622/132</t>
  </si>
  <si>
    <t>Choke slide</t>
  </si>
  <si>
    <t>622/134</t>
  </si>
  <si>
    <t>Choke slide guide tube</t>
  </si>
  <si>
    <t>622/147</t>
  </si>
  <si>
    <t>Drain plug</t>
  </si>
  <si>
    <t>622/151</t>
  </si>
  <si>
    <t>Float Drain Gask</t>
  </si>
  <si>
    <t>622/172</t>
  </si>
  <si>
    <t>Tickler assy</t>
  </si>
  <si>
    <t>622/197</t>
  </si>
  <si>
    <t>Float needle viton</t>
  </si>
  <si>
    <t>64-6016</t>
  </si>
  <si>
    <t>Sleeve Nut 3/8</t>
  </si>
  <si>
    <t>64-6054</t>
  </si>
  <si>
    <t>Bolt 5/16 x 1 1/8 CEI</t>
  </si>
  <si>
    <t>65-0109</t>
  </si>
  <si>
    <t>Bolt 5/16 x 1 3/8 CEI</t>
  </si>
  <si>
    <t>65-0311</t>
  </si>
  <si>
    <t>Rocker acorn nut A-10</t>
  </si>
  <si>
    <t>65-0317</t>
  </si>
  <si>
    <t>Oil Banjo Bolt A-10</t>
  </si>
  <si>
    <t>Oil Banjo</t>
  </si>
  <si>
    <t>65-0440</t>
  </si>
  <si>
    <t>Wrist pin</t>
  </si>
  <si>
    <t>65-1388</t>
  </si>
  <si>
    <t>DBD34GS Roller brg</t>
  </si>
  <si>
    <t>65-1634</t>
  </si>
  <si>
    <t>65-2045</t>
  </si>
  <si>
    <t>Wheel bearing  BSA Lj23 RNP</t>
  </si>
  <si>
    <t>65-2240</t>
  </si>
  <si>
    <t>65-2552</t>
  </si>
  <si>
    <t>65-2611</t>
  </si>
  <si>
    <t>In valve BSA DBD</t>
  </si>
  <si>
    <t>65-3061</t>
  </si>
  <si>
    <t>Screw Slot 1/4 UNC x 1 3/4</t>
  </si>
  <si>
    <t>65-3364</t>
  </si>
  <si>
    <t>Inspection cap, Pri case A&amp;B</t>
  </si>
  <si>
    <t>65-3397</t>
  </si>
  <si>
    <t>K/S Rubber A&amp;B Models</t>
  </si>
  <si>
    <t>65-3506</t>
  </si>
  <si>
    <t>C/S sprocket 19T</t>
  </si>
  <si>
    <t>65-4917</t>
  </si>
  <si>
    <t>Passenger Foot Peg Boss</t>
  </si>
  <si>
    <t>65-4960</t>
  </si>
  <si>
    <t>BSA Low Handlebar</t>
  </si>
  <si>
    <t>lfh</t>
  </si>
  <si>
    <t>65-5023</t>
  </si>
  <si>
    <t>Sleeve Steering Stem</t>
  </si>
  <si>
    <t>65-5126</t>
  </si>
  <si>
    <t>Steering Cone BSA</t>
  </si>
  <si>
    <t>65-5127</t>
  </si>
  <si>
    <t>Steering Cone BSA Bottom</t>
  </si>
  <si>
    <t>65-5328</t>
  </si>
  <si>
    <t>Nut Steering Damper</t>
  </si>
  <si>
    <t>65-5331N</t>
  </si>
  <si>
    <t>Fork Cap Nut Chrome BSA EArly</t>
  </si>
  <si>
    <t>65-5332</t>
  </si>
  <si>
    <t>Washer Fork cap Nut BSA</t>
  </si>
  <si>
    <t>65-5334</t>
  </si>
  <si>
    <t>BSA Handlebar Clamp Bolts Chrome</t>
  </si>
  <si>
    <t>65-5380</t>
  </si>
  <si>
    <t>Friction Disc</t>
  </si>
  <si>
    <t>65-5424</t>
  </si>
  <si>
    <t>Top Fork Bush BSA</t>
  </si>
  <si>
    <t>65-5451</t>
  </si>
  <si>
    <t>Fork Oil Seal BSA '59-68</t>
  </si>
  <si>
    <t>65-5534</t>
  </si>
  <si>
    <t>Handle Bar Bolt, Chrome</t>
  </si>
  <si>
    <t>65-5883</t>
  </si>
  <si>
    <t>Wheel Bearing BSA LJ</t>
  </si>
  <si>
    <t>65-5904</t>
  </si>
  <si>
    <t>Brake Spring</t>
  </si>
  <si>
    <t>65-5907</t>
  </si>
  <si>
    <t>Ft brake lever arn</t>
  </si>
  <si>
    <t>65-5940R</t>
  </si>
  <si>
    <t>BSA R/Brake Shoe Repro Set</t>
  </si>
  <si>
    <t>65-6274</t>
  </si>
  <si>
    <t>Pin Brake Rod BSA</t>
  </si>
  <si>
    <t>65-6302</t>
  </si>
  <si>
    <t>Spoke Nail lead BSA 8"</t>
  </si>
  <si>
    <t>65-6303</t>
  </si>
  <si>
    <t>Spoke BSA Nail lead 8"</t>
  </si>
  <si>
    <t>65-8220</t>
  </si>
  <si>
    <t>Tank Badge Crossed Red</t>
  </si>
  <si>
    <t>65-8500R</t>
  </si>
  <si>
    <t>65-8593</t>
  </si>
  <si>
    <t>Ft. Brake Cable</t>
  </si>
  <si>
    <t>Clutch Cable A-10, B-34</t>
  </si>
  <si>
    <t>65-8683</t>
  </si>
  <si>
    <t>Clutch Cable A&amp;B Pre-unit</t>
  </si>
  <si>
    <t>65-9171</t>
  </si>
  <si>
    <t>Instrument mount bracket</t>
  </si>
  <si>
    <t>66-0492</t>
  </si>
  <si>
    <t>Wrist Pin bushing</t>
  </si>
  <si>
    <t>66-1436</t>
  </si>
  <si>
    <t>Comp release Lever Assy</t>
  </si>
  <si>
    <t>66-5204</t>
  </si>
  <si>
    <t>Dust Cover top</t>
  </si>
  <si>
    <t>67-0031</t>
  </si>
  <si>
    <t>v/guide bronze vguide A-10</t>
  </si>
  <si>
    <t>67-0101</t>
  </si>
  <si>
    <t>Circlip piston</t>
  </si>
  <si>
    <t>67-0120</t>
  </si>
  <si>
    <t>Drip Tray A-10</t>
  </si>
  <si>
    <t>67-0132</t>
  </si>
  <si>
    <t>Screw 1/4 x 2 UNC</t>
  </si>
  <si>
    <t>67-0133</t>
  </si>
  <si>
    <t>Screw 1/4 x 1 UNC</t>
  </si>
  <si>
    <t>67-0134</t>
  </si>
  <si>
    <t>Breather Cork  1/8</t>
  </si>
  <si>
    <t>67-0135</t>
  </si>
  <si>
    <t>Breather Cork 5/32</t>
  </si>
  <si>
    <t>67-0136</t>
  </si>
  <si>
    <t>Cork Breather Washer 3/32"</t>
  </si>
  <si>
    <t>67-0137</t>
  </si>
  <si>
    <t>BReather Cork 5/32</t>
  </si>
  <si>
    <t>67-0229</t>
  </si>
  <si>
    <t>Set screw  A-10</t>
  </si>
  <si>
    <t>67-0240</t>
  </si>
  <si>
    <t>BSA Small Journal STD Con Rod Brg Se</t>
  </si>
  <si>
    <t>67-0241</t>
  </si>
  <si>
    <t>BSA Con Rod Journal small .010</t>
  </si>
  <si>
    <t>67-0243</t>
  </si>
  <si>
    <t>BSA Con Rod Bearing .030</t>
  </si>
  <si>
    <t>67-0249</t>
  </si>
  <si>
    <t>Set Screw  A-10</t>
  </si>
  <si>
    <t>67-0253U</t>
  </si>
  <si>
    <t>Cylinder A-10 Used</t>
  </si>
  <si>
    <t>67-0255</t>
  </si>
  <si>
    <t>Head Gasket A-10 Copper</t>
  </si>
  <si>
    <t>67-0256</t>
  </si>
  <si>
    <t>Cyl Base Gasket a-10</t>
  </si>
  <si>
    <t>67-0259U</t>
  </si>
  <si>
    <t>Rocker Box Complete A-10  Used</t>
  </si>
  <si>
    <t>67-0263U</t>
  </si>
  <si>
    <t>Valve Cover A-10  Used</t>
  </si>
  <si>
    <t>67-0268U</t>
  </si>
  <si>
    <t>Con rod L/H  A-10  Used</t>
  </si>
  <si>
    <t>67-0281</t>
  </si>
  <si>
    <t>Gasket Inner timing Cover A-10</t>
  </si>
  <si>
    <t>67-0282</t>
  </si>
  <si>
    <t>Gasket outer timing cover A-10</t>
  </si>
  <si>
    <t>67-0283</t>
  </si>
  <si>
    <t>Cyl Head Bolt BSA Twins</t>
  </si>
  <si>
    <t>67-0287U</t>
  </si>
  <si>
    <t>Outer Timing cover A-10  Used</t>
  </si>
  <si>
    <t>67-0296</t>
  </si>
  <si>
    <t>Generator Drive Chain A-10</t>
  </si>
  <si>
    <t>67-0298</t>
  </si>
  <si>
    <t>Wrist Pin bush BSA Twins</t>
  </si>
  <si>
    <t>67-0332/3</t>
  </si>
  <si>
    <t>Cam Follower Ser</t>
  </si>
  <si>
    <t>67-0338</t>
  </si>
  <si>
    <t>Cam gear A-65</t>
  </si>
  <si>
    <t>67-0339</t>
  </si>
  <si>
    <t>Timing gear A-65</t>
  </si>
  <si>
    <t>67-0353</t>
  </si>
  <si>
    <t>Stud, gen mount BSA</t>
  </si>
  <si>
    <t>67-0407</t>
  </si>
  <si>
    <t>67-0407/20</t>
  </si>
  <si>
    <t>67-0407/40</t>
  </si>
  <si>
    <t>67-0527</t>
  </si>
  <si>
    <t>Carb Drip A-10</t>
  </si>
  <si>
    <t>67-0617</t>
  </si>
  <si>
    <t>Main bearing A-10</t>
  </si>
  <si>
    <t>67-0642</t>
  </si>
  <si>
    <t>Worm gear oil pump</t>
  </si>
  <si>
    <t>67-0643</t>
  </si>
  <si>
    <t>Nut crank BSA LH threads</t>
  </si>
  <si>
    <t>67-0644</t>
  </si>
  <si>
    <t>Crankshaft Nut Lock Washer BSA</t>
  </si>
  <si>
    <t>67-0670</t>
  </si>
  <si>
    <t>L/H Main Roller Brng A-10</t>
  </si>
  <si>
    <t>67-0672</t>
  </si>
  <si>
    <t>Crank shim .010</t>
  </si>
  <si>
    <t>67-0674</t>
  </si>
  <si>
    <t>Lh Crank seal BSA Twins</t>
  </si>
  <si>
    <t>67-0685</t>
  </si>
  <si>
    <t>Trans M/s Nut lock Washer</t>
  </si>
  <si>
    <t>67-0721</t>
  </si>
  <si>
    <t>Gen Drive Sprocket</t>
  </si>
  <si>
    <t>67-0740</t>
  </si>
  <si>
    <t>In Valve BSA Iron Head</t>
  </si>
  <si>
    <t>67-0741</t>
  </si>
  <si>
    <t>In Valve A-10 Alloy head</t>
  </si>
  <si>
    <t>67-0743</t>
  </si>
  <si>
    <t>Ex Valve A-10SR</t>
  </si>
  <si>
    <t>67-0790</t>
  </si>
  <si>
    <t>Main Bearing Bush A-10 STD</t>
  </si>
  <si>
    <t>67-0791</t>
  </si>
  <si>
    <t>Main Bearing Bush A-10 .010</t>
  </si>
  <si>
    <t>67-0792</t>
  </si>
  <si>
    <t>Main Bear Bush A-10 .020</t>
  </si>
  <si>
    <t>67-0793</t>
  </si>
  <si>
    <t>Main Bearing bush A-10 .030</t>
  </si>
  <si>
    <t>67-0883</t>
  </si>
  <si>
    <t>V/Spring Set A-10</t>
  </si>
  <si>
    <t>67-0960U</t>
  </si>
  <si>
    <t>67-0967</t>
  </si>
  <si>
    <t>67-1117</t>
  </si>
  <si>
    <t>R/Box Stud 1 13/16</t>
  </si>
  <si>
    <t>67-1118</t>
  </si>
  <si>
    <t>R/Box Sleeve Nut</t>
  </si>
  <si>
    <t>67-1133U</t>
  </si>
  <si>
    <t>67-1211</t>
  </si>
  <si>
    <t>L/H Crank Sludge Plug</t>
  </si>
  <si>
    <t>67-1212</t>
  </si>
  <si>
    <t>R/h Crank Sludge Plug</t>
  </si>
  <si>
    <t>67-1214</t>
  </si>
  <si>
    <t>Stud 1 3/8</t>
  </si>
  <si>
    <t>67-1215</t>
  </si>
  <si>
    <t>Bolt Crank Shaft Tube</t>
  </si>
  <si>
    <t>67-1243</t>
  </si>
  <si>
    <t>Oil Seal Plate</t>
  </si>
  <si>
    <t>67-1245</t>
  </si>
  <si>
    <t>Stud cyl Base</t>
  </si>
  <si>
    <t>67-1258</t>
  </si>
  <si>
    <t>Gasket, Mag to case</t>
  </si>
  <si>
    <t>67-1259</t>
  </si>
  <si>
    <t>Mag Fixing Bolt Long BSA</t>
  </si>
  <si>
    <t>67-1285</t>
  </si>
  <si>
    <t>Sump plate w/Filtler</t>
  </si>
  <si>
    <t>67-1286</t>
  </si>
  <si>
    <t>Sump Plate Cover</t>
  </si>
  <si>
    <t>67-1395</t>
  </si>
  <si>
    <t>Stud Oil Pump A-10 1 7/8</t>
  </si>
  <si>
    <t>67-1430</t>
  </si>
  <si>
    <t>BSA Con Rod Bearings STD</t>
  </si>
  <si>
    <t>67-1431</t>
  </si>
  <si>
    <t>BSA Con Rod Bearings .010</t>
  </si>
  <si>
    <t>67-1432</t>
  </si>
  <si>
    <t>BSA Con Rod Bearings .020</t>
  </si>
  <si>
    <t>67-1433</t>
  </si>
  <si>
    <t>Rod Brng Set-.030</t>
  </si>
  <si>
    <t>67-1496</t>
  </si>
  <si>
    <t>Spring Oil Pressure Valve</t>
  </si>
  <si>
    <t>67-1536</t>
  </si>
  <si>
    <t>Con Rod Bold 5/16</t>
  </si>
  <si>
    <t>67-1548W</t>
  </si>
  <si>
    <t>BSA Works Bual Carb Cyl with Mani</t>
  </si>
  <si>
    <t>67-1551</t>
  </si>
  <si>
    <t>In Valve A-10 SR</t>
  </si>
  <si>
    <t>67-1600</t>
  </si>
  <si>
    <t>Ring Set A-7 66mm  STD</t>
  </si>
  <si>
    <t>67-1603</t>
  </si>
  <si>
    <t>Piston A-10 +.020 9:1 pair</t>
  </si>
  <si>
    <t>67-1605</t>
  </si>
  <si>
    <t>Piston A-10 + .040 9:1 pair</t>
  </si>
  <si>
    <t>67-1702</t>
  </si>
  <si>
    <t>P-Cover Gasket A and B</t>
  </si>
  <si>
    <t>67-1703</t>
  </si>
  <si>
    <t>P-Chain A-10</t>
  </si>
  <si>
    <t>67-1711</t>
  </si>
  <si>
    <t>Stud 1/4 20/26 x 5/8</t>
  </si>
  <si>
    <t>67-1876</t>
  </si>
  <si>
    <t>67-2056</t>
  </si>
  <si>
    <t>Crank Shim .005</t>
  </si>
  <si>
    <t>67-2057</t>
  </si>
  <si>
    <t>Crank Shim .008</t>
  </si>
  <si>
    <t>67-2058</t>
  </si>
  <si>
    <t>Crank Shim.020</t>
  </si>
  <si>
    <t>67-3028</t>
  </si>
  <si>
    <t>67-3053</t>
  </si>
  <si>
    <t>C/S Spkt Nut A &amp; B models</t>
  </si>
  <si>
    <t>67-3055</t>
  </si>
  <si>
    <t>C/S spkt 16T Pre unit BSA</t>
  </si>
  <si>
    <t>67-3066</t>
  </si>
  <si>
    <t>C/S Spkt 20T A &amp; B models</t>
  </si>
  <si>
    <t>67-3067</t>
  </si>
  <si>
    <t>C/s Spkt oil Seal A-10</t>
  </si>
  <si>
    <t>67-3121</t>
  </si>
  <si>
    <t>Plunger Spring A &amp; B models</t>
  </si>
  <si>
    <t>67-3151</t>
  </si>
  <si>
    <t>K/S Bush A &amp; B</t>
  </si>
  <si>
    <t>67-3153</t>
  </si>
  <si>
    <t>67-3162</t>
  </si>
  <si>
    <t>Spring K/s Rachet Gear BSA Twin</t>
  </si>
  <si>
    <t>67-3163</t>
  </si>
  <si>
    <t>Tran M/s Nut BSA</t>
  </si>
  <si>
    <t>67-3164</t>
  </si>
  <si>
    <t>Lock Tab M/s nut</t>
  </si>
  <si>
    <t>67-3169</t>
  </si>
  <si>
    <t>K/S Pinion Gear Bush</t>
  </si>
  <si>
    <t>67-3174</t>
  </si>
  <si>
    <t>K/S Spring A&amp; B models</t>
  </si>
  <si>
    <t>67-3264</t>
  </si>
  <si>
    <t>P-Case Gasket</t>
  </si>
  <si>
    <t>67-3346</t>
  </si>
  <si>
    <t>Inner G/Box Gasket A &amp;B</t>
  </si>
  <si>
    <t>67-3351U</t>
  </si>
  <si>
    <t>G/Box Outer Cover A&amp;B  Used</t>
  </si>
  <si>
    <t>67-3354</t>
  </si>
  <si>
    <t>Outer trans gask A&amp;B models</t>
  </si>
  <si>
    <t>67-3376</t>
  </si>
  <si>
    <t>K/S Rachet gear A &amp; B models</t>
  </si>
  <si>
    <t>67-3378</t>
  </si>
  <si>
    <t>Shift Retkurn Spring A &amp;B models</t>
  </si>
  <si>
    <t>67-5014</t>
  </si>
  <si>
    <t>Fork Tubes A &amp; B model pair</t>
  </si>
  <si>
    <t>67-5023</t>
  </si>
  <si>
    <t>67-5024</t>
  </si>
  <si>
    <t>Steeromg Ste, Cad nut Chrome</t>
  </si>
  <si>
    <t>67-5057</t>
  </si>
  <si>
    <t>Fork Leg LH BSA GS</t>
  </si>
  <si>
    <t>67-5544</t>
  </si>
  <si>
    <t>Spoke GS Ft</t>
  </si>
  <si>
    <t>67-5545</t>
  </si>
  <si>
    <t>Spoke GS FT lon 9"</t>
  </si>
  <si>
    <t>67-5565</t>
  </si>
  <si>
    <t>Axle Sleeve FT Brake Hub Club</t>
  </si>
  <si>
    <t>67-5566</t>
  </si>
  <si>
    <t>Ft. AXle 190mm L/H thread</t>
  </si>
  <si>
    <t>67-5578U</t>
  </si>
  <si>
    <t>Gt. Brake Stay A &amp;B  Used</t>
  </si>
  <si>
    <t>67-6028</t>
  </si>
  <si>
    <t>R/Axle Spacer 1 5/16</t>
  </si>
  <si>
    <t>67-6030</t>
  </si>
  <si>
    <t>R/Hub Sleeve</t>
  </si>
  <si>
    <t>67-6031</t>
  </si>
  <si>
    <t>R/Axle nut BSA</t>
  </si>
  <si>
    <t>67-6038</t>
  </si>
  <si>
    <t>Hub Bolt</t>
  </si>
  <si>
    <t>67-6133</t>
  </si>
  <si>
    <t>R/Hub Cover Plate</t>
  </si>
  <si>
    <t>67-6839</t>
  </si>
  <si>
    <t>Wire Grommet</t>
  </si>
  <si>
    <t>67-8060</t>
  </si>
  <si>
    <t>Cone nut 3/8</t>
  </si>
  <si>
    <t>67-8309</t>
  </si>
  <si>
    <t>Oil Banjo pipe</t>
  </si>
  <si>
    <t>68-0014</t>
  </si>
  <si>
    <t>Stud 5/16 x 22-26 TPI x 3 1/2</t>
  </si>
  <si>
    <t>68-0025</t>
  </si>
  <si>
    <t>Cam Bush A-65</t>
  </si>
  <si>
    <t>68-0026</t>
  </si>
  <si>
    <t>Points Cam Oil Seal A-65 pre 1970</t>
  </si>
  <si>
    <t>68-0028</t>
  </si>
  <si>
    <t>Cam Bus A-65</t>
  </si>
  <si>
    <t>68-0031</t>
  </si>
  <si>
    <t>Stud 5/16 x 22-26 TPI x 1 1/2</t>
  </si>
  <si>
    <t>Bolt Hex 5/16 x 3 1/8 x 26 TPI</t>
  </si>
  <si>
    <t>68-0034</t>
  </si>
  <si>
    <t>Needle Roller Bearing L/s D/s</t>
  </si>
  <si>
    <t>68-0035</t>
  </si>
  <si>
    <t>Bolt Hex 5/16 x 22 x2 cyl Head</t>
  </si>
  <si>
    <t>68-0036</t>
  </si>
  <si>
    <t>Alternator Stud Long BSA</t>
  </si>
  <si>
    <t>68-0050</t>
  </si>
  <si>
    <t>Oil Pump gear A-65</t>
  </si>
  <si>
    <t>68-0067</t>
  </si>
  <si>
    <t>Stud 1/4 BSC x BSf x 2 1/2</t>
  </si>
  <si>
    <t>68-0079</t>
  </si>
  <si>
    <t>Stud 3/8 x 20 - 26 Tpi x 2 13/16</t>
  </si>
  <si>
    <t>68-0081</t>
  </si>
  <si>
    <t>Stud 3/8 x 20-26 x 3 1/8</t>
  </si>
  <si>
    <t>68-0087</t>
  </si>
  <si>
    <t>Stud 1/4 BSC/BSF x 29/32</t>
  </si>
  <si>
    <t>68-0098</t>
  </si>
  <si>
    <t>Gear Change Plunger BSA</t>
  </si>
  <si>
    <t>68-0101</t>
  </si>
  <si>
    <t>Spring Shift Deteng A65</t>
  </si>
  <si>
    <t>68-0108</t>
  </si>
  <si>
    <t>Plug A-65 Shift Detent</t>
  </si>
  <si>
    <t>68-0136</t>
  </si>
  <si>
    <t>Stud, oil pump  A-65</t>
  </si>
  <si>
    <t>68-0137</t>
  </si>
  <si>
    <t>Acorn Dome Nut 1/4 CEI</t>
  </si>
  <si>
    <t>68-0138</t>
  </si>
  <si>
    <t>Stud, rocker box</t>
  </si>
  <si>
    <t>68-0143</t>
  </si>
  <si>
    <t>Stud 1/4 x BSC/BSF x 1 1/2</t>
  </si>
  <si>
    <t>68-0144</t>
  </si>
  <si>
    <t>Gasket, rocker box  A-65</t>
  </si>
  <si>
    <t>68-0147</t>
  </si>
  <si>
    <t>Rocker Arm in L/H</t>
  </si>
  <si>
    <t>68-0149</t>
  </si>
  <si>
    <t>Rocher Arm in R/H</t>
  </si>
  <si>
    <t>68-0151</t>
  </si>
  <si>
    <t>Rocher Arm ex Lh</t>
  </si>
  <si>
    <t>68-0153</t>
  </si>
  <si>
    <t>Rocker Arm ex R/H</t>
  </si>
  <si>
    <t>68-0155</t>
  </si>
  <si>
    <t>Valve Adj Tappet 5/16 x CEI</t>
  </si>
  <si>
    <t>68-0157</t>
  </si>
  <si>
    <t>Ex value early A -65  '62-'65</t>
  </si>
  <si>
    <t>68-0192</t>
  </si>
  <si>
    <t>Rocker shaft</t>
  </si>
  <si>
    <t>68-0193</t>
  </si>
  <si>
    <t>Camshaft A-50</t>
  </si>
  <si>
    <t>68-0205</t>
  </si>
  <si>
    <t>Engine spkt A-65</t>
  </si>
  <si>
    <t>68-0214</t>
  </si>
  <si>
    <t>Bush Camshft idler gear A-65</t>
  </si>
  <si>
    <t>68-0223</t>
  </si>
  <si>
    <t>In manifold A-50</t>
  </si>
  <si>
    <t>68-0224</t>
  </si>
  <si>
    <t>In manifold A-65T</t>
  </si>
  <si>
    <t>68-0229</t>
  </si>
  <si>
    <t>Screw Pozi 1/4 x 2 5/8</t>
  </si>
  <si>
    <t>68-0237</t>
  </si>
  <si>
    <t>Nut 7/16 BSF x 18 Tpi thin lock</t>
  </si>
  <si>
    <t>68-0244</t>
  </si>
  <si>
    <t>Pri chain tensioner shoe A-65</t>
  </si>
  <si>
    <t>68-0245</t>
  </si>
  <si>
    <t>pivot pin</t>
  </si>
  <si>
    <t>68-0246</t>
  </si>
  <si>
    <t>P-chain adj screw BSA Unit Twin4</t>
  </si>
  <si>
    <t>68-0247</t>
  </si>
  <si>
    <t>Peg P-chain tension BSA unit</t>
  </si>
  <si>
    <t>68-0272</t>
  </si>
  <si>
    <t>5/16 BSF 22 TPIx 3/4 oil jct</t>
  </si>
  <si>
    <t>68-0285</t>
  </si>
  <si>
    <t>Worm Gear Oil Pump</t>
  </si>
  <si>
    <t>68-0289</t>
  </si>
  <si>
    <t>O-ring 3/16 x 5/16</t>
  </si>
  <si>
    <t>68-0296</t>
  </si>
  <si>
    <t>Rings STD Hepolite A-50</t>
  </si>
  <si>
    <t>68-0337</t>
  </si>
  <si>
    <t>68-0338</t>
  </si>
  <si>
    <t>Head Bolt 5/15 x 22 tpi x 4 1/8</t>
  </si>
  <si>
    <t>68-0353</t>
  </si>
  <si>
    <t>Spring Oil pump check ball</t>
  </si>
  <si>
    <t>68-0360</t>
  </si>
  <si>
    <t>Clutch cover plate A-65</t>
  </si>
  <si>
    <t>68-0362</t>
  </si>
  <si>
    <t>68-0365</t>
  </si>
  <si>
    <t>Push rod in A-50</t>
  </si>
  <si>
    <t>68-0367</t>
  </si>
  <si>
    <t>Rush rod ex A-50</t>
  </si>
  <si>
    <t>68-0370`</t>
  </si>
  <si>
    <t>Push rod in A-65</t>
  </si>
  <si>
    <t>68-0372</t>
  </si>
  <si>
    <t>Push rod ex A-65</t>
  </si>
  <si>
    <t>68-0375</t>
  </si>
  <si>
    <t>Pivot pin P-chain tens A-65</t>
  </si>
  <si>
    <t>68-0376</t>
  </si>
  <si>
    <t>Spacer P-chain tens A-65</t>
  </si>
  <si>
    <t>68-0377</t>
  </si>
  <si>
    <t>Cap nut tensioner adj 7/16 BSF</t>
  </si>
  <si>
    <t>68-0580</t>
  </si>
  <si>
    <t>Crank bolt 3/8 x 26 TPI BSA</t>
  </si>
  <si>
    <t>68-0581</t>
  </si>
  <si>
    <t>Crank bolt oil tube locate BSA</t>
  </si>
  <si>
    <t>68-0586</t>
  </si>
  <si>
    <t>Spindle tach drive bsa Uint twin</t>
  </si>
  <si>
    <t>68-0595</t>
  </si>
  <si>
    <t>Oil Feed pipeassy to 67 rpm</t>
  </si>
  <si>
    <t>main bush .020 A-65 early</t>
  </si>
  <si>
    <t>68-0611</t>
  </si>
  <si>
    <t>68-0625</t>
  </si>
  <si>
    <t>Main Roller Brng A 65 Cn</t>
  </si>
  <si>
    <t>68-0633</t>
  </si>
  <si>
    <t>Crank shim 1 3/8 x 1 3/4 x .003</t>
  </si>
  <si>
    <t>68-0634</t>
  </si>
  <si>
    <t>Crank shim 1 3/8 x 1 3/4 x .005</t>
  </si>
  <si>
    <t>68-0635</t>
  </si>
  <si>
    <t>Crank shim 1 3/8 x 1 3/4 x .010</t>
  </si>
  <si>
    <t>68-0636</t>
  </si>
  <si>
    <t>Main bush STD A-65</t>
  </si>
  <si>
    <t>68-0638</t>
  </si>
  <si>
    <t>Crank shim cup BSA</t>
  </si>
  <si>
    <t>68-0647</t>
  </si>
  <si>
    <t>Main Bush Late A -65,-.010</t>
  </si>
  <si>
    <t>68-0648</t>
  </si>
  <si>
    <t>Main bush, .020  late A-65</t>
  </si>
  <si>
    <t>68-0657</t>
  </si>
  <si>
    <t>Main bush .030 A-65 early</t>
  </si>
  <si>
    <t>68-0661</t>
  </si>
  <si>
    <t>In valve A-50</t>
  </si>
  <si>
    <t>68-0663</t>
  </si>
  <si>
    <t>Ex valve A-65</t>
  </si>
  <si>
    <t>68-0665</t>
  </si>
  <si>
    <t>In valve A-65</t>
  </si>
  <si>
    <t>68-0685</t>
  </si>
  <si>
    <t>Crank shaft thrust washer bronze</t>
  </si>
  <si>
    <t>68-0688</t>
  </si>
  <si>
    <t>spacer crank eng spkt A-65</t>
  </si>
  <si>
    <t>68-0809</t>
  </si>
  <si>
    <t>V/guide STD A-65</t>
  </si>
  <si>
    <t>68-0809/004</t>
  </si>
  <si>
    <t>V/guide + .004 A-65</t>
  </si>
  <si>
    <t>68-0827</t>
  </si>
  <si>
    <t>Head gasket copper A-65</t>
  </si>
  <si>
    <t>68-0828</t>
  </si>
  <si>
    <t>Head gasket copper A-50</t>
  </si>
  <si>
    <t>68-0841</t>
  </si>
  <si>
    <t>Timing pointer</t>
  </si>
  <si>
    <t>68-0861</t>
  </si>
  <si>
    <t>Sealing Washer 7/16</t>
  </si>
  <si>
    <t>68-0865</t>
  </si>
  <si>
    <t>Dipstick A-65</t>
  </si>
  <si>
    <t>68-0876</t>
  </si>
  <si>
    <t>Stud 1/4 BSC/BSF x 1 17/32</t>
  </si>
  <si>
    <t>68-0900</t>
  </si>
  <si>
    <t>68-0906</t>
  </si>
  <si>
    <t>68-0908</t>
  </si>
  <si>
    <t>68-0912</t>
  </si>
  <si>
    <t>68-0916</t>
  </si>
  <si>
    <t>68-0916/.020</t>
  </si>
  <si>
    <t>68-0916/.040</t>
  </si>
  <si>
    <t>68-0916/.060</t>
  </si>
  <si>
    <t>68-0916/080</t>
  </si>
  <si>
    <t>Piston Stet A -65 9:1 and .080</t>
  </si>
  <si>
    <t>68-0925</t>
  </si>
  <si>
    <t>Rocker Oil Feed pip BSA Unit</t>
  </si>
  <si>
    <t>68-0927</t>
  </si>
  <si>
    <t>Rocker oil feed pipe</t>
  </si>
  <si>
    <t>68-0930</t>
  </si>
  <si>
    <t>V/spring Set A-65</t>
  </si>
  <si>
    <t>68-0931</t>
  </si>
  <si>
    <t>Bottom V/Spring Retainer</t>
  </si>
  <si>
    <t>68-0942</t>
  </si>
  <si>
    <t>Oil pipe</t>
  </si>
  <si>
    <t>68-0951</t>
  </si>
  <si>
    <t>Stud 5/16 BSF/BSC x 1 1/2 cyl</t>
  </si>
  <si>
    <t>68-0952</t>
  </si>
  <si>
    <t>Stud 5/16 BSF/BSC x 1 3/8</t>
  </si>
  <si>
    <t>68-0981</t>
  </si>
  <si>
    <t>Bolt Tach Drive Housing A 065</t>
  </si>
  <si>
    <t>68-0982</t>
  </si>
  <si>
    <t>Lock Washer tab tach drive</t>
  </si>
  <si>
    <t>68-2001</t>
  </si>
  <si>
    <t>Skid plate A-65 F</t>
  </si>
  <si>
    <t>68-2764</t>
  </si>
  <si>
    <t>Exh. tie bar</t>
  </si>
  <si>
    <t>68-2780</t>
  </si>
  <si>
    <t>Muffler Bracket R/h A-65 R/H</t>
  </si>
  <si>
    <t>68-2781</t>
  </si>
  <si>
    <t>Muffler bracket L/H A-65</t>
  </si>
  <si>
    <t>68-2789/91</t>
  </si>
  <si>
    <t>Ex Pipe Set A-65; 63-70 no X-cover</t>
  </si>
  <si>
    <t>68-2794</t>
  </si>
  <si>
    <t>Ex stay BSA</t>
  </si>
  <si>
    <t>68-3015</t>
  </si>
  <si>
    <t>68-3019</t>
  </si>
  <si>
    <t>Shim thrust 3/4 x 1 x .250</t>
  </si>
  <si>
    <t>68-3021</t>
  </si>
  <si>
    <t>Thrust Washer L/s G/Box</t>
  </si>
  <si>
    <t>68-3036</t>
  </si>
  <si>
    <t>Gear chang shift fork spindle 3</t>
  </si>
  <si>
    <t>68-3043</t>
  </si>
  <si>
    <t>Shift Camplate</t>
  </si>
  <si>
    <t>68-3049</t>
  </si>
  <si>
    <t>K/s Spindle</t>
  </si>
  <si>
    <t>68-3053</t>
  </si>
  <si>
    <t>K/s Spring BSA unit Twins</t>
  </si>
  <si>
    <t>68-3054</t>
  </si>
  <si>
    <t>K/S Spring plate BSA unit twins</t>
  </si>
  <si>
    <t>68-3055</t>
  </si>
  <si>
    <t>Anchor peg K/S spring</t>
  </si>
  <si>
    <t>68-3056</t>
  </si>
  <si>
    <t>K/S Rachet BSA unit twins</t>
  </si>
  <si>
    <t>68-3065</t>
  </si>
  <si>
    <t>Clutch rod plunger BSA unit twin</t>
  </si>
  <si>
    <t>68-3068</t>
  </si>
  <si>
    <t>Clutch arm BSA twins</t>
  </si>
  <si>
    <t>68-3071</t>
  </si>
  <si>
    <t>68-3073</t>
  </si>
  <si>
    <t>C/S spkt BSA 20T</t>
  </si>
  <si>
    <t>68-3078</t>
  </si>
  <si>
    <t>C/S Spkt A-65 19T</t>
  </si>
  <si>
    <t>68-3083</t>
  </si>
  <si>
    <t>Shift lever spring stop</t>
  </si>
  <si>
    <t>68-3088</t>
  </si>
  <si>
    <t>WoodRuff Key</t>
  </si>
  <si>
    <t>68-3093</t>
  </si>
  <si>
    <t>C/S spkt BSA 18T</t>
  </si>
  <si>
    <t>68-3095</t>
  </si>
  <si>
    <t>K/s rachet gear BSA unit twins</t>
  </si>
  <si>
    <t>68-3100</t>
  </si>
  <si>
    <t>Mainshaft BSA unit twins</t>
  </si>
  <si>
    <t>68-3114</t>
  </si>
  <si>
    <t>68-3115</t>
  </si>
  <si>
    <t>Main drive gear ms 4th 23T</t>
  </si>
  <si>
    <t>68-3118</t>
  </si>
  <si>
    <t>Grub Screw shift shaft 2 Ba</t>
  </si>
  <si>
    <t>68-3120</t>
  </si>
  <si>
    <t>68-3125</t>
  </si>
  <si>
    <t>Shift Returen Spring A-65</t>
  </si>
  <si>
    <t>68-3127</t>
  </si>
  <si>
    <t>68-3128</t>
  </si>
  <si>
    <t>Gear l/s 1st CR 24 T</t>
  </si>
  <si>
    <t>68-3131</t>
  </si>
  <si>
    <t>Speedo drive Gear7T</t>
  </si>
  <si>
    <t>68-3150</t>
  </si>
  <si>
    <t>Gear M/S 1st 14T</t>
  </si>
  <si>
    <t>68-3151</t>
  </si>
  <si>
    <t>L/S 1st gear 26T</t>
  </si>
  <si>
    <t>68-3158</t>
  </si>
  <si>
    <t>Shift Fork M/s</t>
  </si>
  <si>
    <t>68-3160</t>
  </si>
  <si>
    <t>Shift fork L/S</t>
  </si>
  <si>
    <t>68-3178</t>
  </si>
  <si>
    <t>Manin drive gear bush</t>
  </si>
  <si>
    <t>68-3180</t>
  </si>
  <si>
    <t>Pin K/S stop</t>
  </si>
  <si>
    <t>68-3181</t>
  </si>
  <si>
    <t>68-3187</t>
  </si>
  <si>
    <t>Cam plate</t>
  </si>
  <si>
    <t>68-3229</t>
  </si>
  <si>
    <t>68-3257</t>
  </si>
  <si>
    <t>Clutch cable connector assembly</t>
  </si>
  <si>
    <t>68-3259</t>
  </si>
  <si>
    <t>Clutch Sleeve</t>
  </si>
  <si>
    <t>68-3300</t>
  </si>
  <si>
    <t>Nut Main Shaft</t>
  </si>
  <si>
    <t>68-3301</t>
  </si>
  <si>
    <t>68-3303</t>
  </si>
  <si>
    <t>Layshaft A-65</t>
  </si>
  <si>
    <t>68-4088</t>
  </si>
  <si>
    <t>Stud engine 7/16 Unf/UNF x 6 1/2</t>
  </si>
  <si>
    <t>68-4090</t>
  </si>
  <si>
    <t>Top engine mount</t>
  </si>
  <si>
    <t>68-4093</t>
  </si>
  <si>
    <t>Coil Mount clamp</t>
  </si>
  <si>
    <t>68-4095</t>
  </si>
  <si>
    <t>Adjuster post bracket, pedal A-65</t>
  </si>
  <si>
    <t>68-4096</t>
  </si>
  <si>
    <t>Adjuster screw brake pedal A-65</t>
  </si>
  <si>
    <t>68-4150</t>
  </si>
  <si>
    <t>R/wheel adj bolt 5/16 x 1 1/2</t>
  </si>
  <si>
    <t>68-4235</t>
  </si>
  <si>
    <t>Sleeve nut 3/8 x 26 TPI</t>
  </si>
  <si>
    <t>68-4500</t>
  </si>
  <si>
    <t>Battery Carrier</t>
  </si>
  <si>
    <t>68-4578</t>
  </si>
  <si>
    <t>Battery strap buckle</t>
  </si>
  <si>
    <t>68-4595</t>
  </si>
  <si>
    <t>68-4708</t>
  </si>
  <si>
    <t>Center Stand spring</t>
  </si>
  <si>
    <t>68-4720</t>
  </si>
  <si>
    <t>Center Stand A-65</t>
  </si>
  <si>
    <t>68-4802</t>
  </si>
  <si>
    <t>Foot peg L/h BSa</t>
  </si>
  <si>
    <t>68-4803</t>
  </si>
  <si>
    <t>Foot peg R/H BSA</t>
  </si>
  <si>
    <t>68-4804</t>
  </si>
  <si>
    <t>Stud footpeg LH splined BSA</t>
  </si>
  <si>
    <t>68-4805</t>
  </si>
  <si>
    <t>Foot peg stud 7/16 x 18-26 TPI</t>
  </si>
  <si>
    <t>68-4808</t>
  </si>
  <si>
    <t>68-4809</t>
  </si>
  <si>
    <t>FootRest Bracket R/H</t>
  </si>
  <si>
    <t>68-4828</t>
  </si>
  <si>
    <t>Pillion Footrest mount</t>
  </si>
  <si>
    <t>68-4961</t>
  </si>
  <si>
    <t>HandleBar A-50, A 65</t>
  </si>
  <si>
    <t>68-5049</t>
  </si>
  <si>
    <t>68-5056</t>
  </si>
  <si>
    <t>H/bar clamp bolt chrome 5/16</t>
  </si>
  <si>
    <t>68-5102</t>
  </si>
  <si>
    <t>H/lamp fork ear chrome R/H</t>
  </si>
  <si>
    <t>68-5103</t>
  </si>
  <si>
    <t>H/lamp fork ear chrome L/h</t>
  </si>
  <si>
    <t>68-5129</t>
  </si>
  <si>
    <t>68-5134</t>
  </si>
  <si>
    <t>Fork Seal Spacer</t>
  </si>
  <si>
    <t>68-5137</t>
  </si>
  <si>
    <t>Bracket cable guide</t>
  </si>
  <si>
    <t>68-5143</t>
  </si>
  <si>
    <t>Damper Rod BSA to 68</t>
  </si>
  <si>
    <t>68-5146</t>
  </si>
  <si>
    <t>Fork leg lower L/H spitfire</t>
  </si>
  <si>
    <t>68-5174U</t>
  </si>
  <si>
    <t>Lower Fork yoke A-65 67-70 Used</t>
  </si>
  <si>
    <t>68-5185</t>
  </si>
  <si>
    <t>Anchor plate</t>
  </si>
  <si>
    <t>68-5194</t>
  </si>
  <si>
    <t>Fork leg lower L/H A-65 67</t>
  </si>
  <si>
    <t>68-5195</t>
  </si>
  <si>
    <t>68-5510</t>
  </si>
  <si>
    <t>Spoke straight Nail head x 5 1/4</t>
  </si>
  <si>
    <t>68-5541</t>
  </si>
  <si>
    <t>68-6088</t>
  </si>
  <si>
    <t>R/sprocket A-65 52T 10 hole</t>
  </si>
  <si>
    <t>68-6088/47</t>
  </si>
  <si>
    <t>R/sprocket A-65 47T 10 hole</t>
  </si>
  <si>
    <t>68-6090U</t>
  </si>
  <si>
    <t>R/Brake Drum Used</t>
  </si>
  <si>
    <t>68-6091</t>
  </si>
  <si>
    <t>Sprocket Bolt lock washer</t>
  </si>
  <si>
    <t>68-6092</t>
  </si>
  <si>
    <t>Lock Washer 5/16 thin</t>
  </si>
  <si>
    <t>68-6095</t>
  </si>
  <si>
    <t>Sprocket Bolt A-65</t>
  </si>
  <si>
    <t>68-6100</t>
  </si>
  <si>
    <t>R/Axle nut A-65</t>
  </si>
  <si>
    <t>68-6110</t>
  </si>
  <si>
    <t>Spacer R/wheel</t>
  </si>
  <si>
    <t>68-6114</t>
  </si>
  <si>
    <t>R/hub BSA splined</t>
  </si>
  <si>
    <t>68-6121</t>
  </si>
  <si>
    <t>Axle sub A-64</t>
  </si>
  <si>
    <t>68-6130</t>
  </si>
  <si>
    <t>R/brake backing plate BSA</t>
  </si>
  <si>
    <t>68-6131</t>
  </si>
  <si>
    <t>shim wheel bearing</t>
  </si>
  <si>
    <t>68-6132</t>
  </si>
  <si>
    <t>Washer 1 x 1 7/16 3/32</t>
  </si>
  <si>
    <t>68-6133</t>
  </si>
  <si>
    <t>Pivot pin brake</t>
  </si>
  <si>
    <t>68-6135</t>
  </si>
  <si>
    <t>Lock washer</t>
  </si>
  <si>
    <t>68-6536</t>
  </si>
  <si>
    <t>Front Fender Chrome 6-tab</t>
  </si>
  <si>
    <t>Ft fender, 4-tab, chrome BSA  A-65</t>
  </si>
  <si>
    <t>68-6548</t>
  </si>
  <si>
    <t>Ft. fender stay chrome new</t>
  </si>
  <si>
    <t>68-6788U</t>
  </si>
  <si>
    <t>68-6797</t>
  </si>
  <si>
    <t>R/Fender Bridge Mt</t>
  </si>
  <si>
    <t>68-6803</t>
  </si>
  <si>
    <t>R/fender stay</t>
  </si>
  <si>
    <t>68-7025</t>
  </si>
  <si>
    <t>R/brake cable BSA Twins 62-65</t>
  </si>
  <si>
    <t>68-7050</t>
  </si>
  <si>
    <t>R/Brake pedal BSA A-65</t>
  </si>
  <si>
    <t>68-7055</t>
  </si>
  <si>
    <t>R/Brake pedal pivot bolt new</t>
  </si>
  <si>
    <t>68-7062</t>
  </si>
  <si>
    <t>Brake Rod BSA</t>
  </si>
  <si>
    <t>68-7704</t>
  </si>
  <si>
    <t>Screw Pozi 5/16 x 2 x 26 Tpi</t>
  </si>
  <si>
    <t>68-7722R</t>
  </si>
  <si>
    <t>68-7723</t>
  </si>
  <si>
    <t>Bolt hex chain Guard 5/16 x 1</t>
  </si>
  <si>
    <t>68-8011</t>
  </si>
  <si>
    <t>Gas Tank center mt bolt 5/16 W</t>
  </si>
  <si>
    <t>68-8012</t>
  </si>
  <si>
    <t>Spacer Gas Tank Mount 5/16</t>
  </si>
  <si>
    <t>68-8014</t>
  </si>
  <si>
    <t>Nut hex shouldered gas tank MT</t>
  </si>
  <si>
    <t>68-8017</t>
  </si>
  <si>
    <t>Tank mount rubber ft 4 gal</t>
  </si>
  <si>
    <t>68-8018</t>
  </si>
  <si>
    <t>Tank MT rubber rear 4 gal</t>
  </si>
  <si>
    <t>68-8039</t>
  </si>
  <si>
    <t>Tank style rear 4 gal</t>
  </si>
  <si>
    <t>68-8045</t>
  </si>
  <si>
    <t>Gas tank Mt bolt center 5/16 x</t>
  </si>
  <si>
    <t>68-8062</t>
  </si>
  <si>
    <t>Tank mt 4 gal A-65</t>
  </si>
  <si>
    <t>68-8110</t>
  </si>
  <si>
    <t>Tank Mount rubber ft 2 gal BSA</t>
  </si>
  <si>
    <t>68-8152</t>
  </si>
  <si>
    <t>68-8159</t>
  </si>
  <si>
    <t>Tank strip rear A-65</t>
  </si>
  <si>
    <t>68-8174</t>
  </si>
  <si>
    <t>Spacer tube tank center MT x 3</t>
  </si>
  <si>
    <t>68-8175</t>
  </si>
  <si>
    <t>Fuel Line W/Fittings A-65 Twin Carb</t>
  </si>
  <si>
    <t>68-8176</t>
  </si>
  <si>
    <t>Tank MT bracket A50/65 2 gal</t>
  </si>
  <si>
    <t>68-8315</t>
  </si>
  <si>
    <t>Oil tank MT rubber</t>
  </si>
  <si>
    <t>68-8317</t>
  </si>
  <si>
    <t>Spacer 5/16 x 15/32 x 15/32</t>
  </si>
  <si>
    <t>68-8328</t>
  </si>
  <si>
    <t>Oil Tank Filter BSA</t>
  </si>
  <si>
    <t>68-8334</t>
  </si>
  <si>
    <t>Rubber grommet oil tank MT</t>
  </si>
  <si>
    <t>68-8338</t>
  </si>
  <si>
    <t>Fiber washer oil drain filter A-65</t>
  </si>
  <si>
    <t>68-8608</t>
  </si>
  <si>
    <t>Clutch Cable A-65 63-64</t>
  </si>
  <si>
    <t>68-8611</t>
  </si>
  <si>
    <t>Clutch Cable A-65 65-68</t>
  </si>
  <si>
    <t>68-8678</t>
  </si>
  <si>
    <t>Throttle Cable A-65L Mono Bloc</t>
  </si>
  <si>
    <t>689/060-3</t>
  </si>
  <si>
    <t>68-9103</t>
  </si>
  <si>
    <t>Horn mount bracket BSA twins</t>
  </si>
  <si>
    <t>68-9114U</t>
  </si>
  <si>
    <t>68-9115</t>
  </si>
  <si>
    <t>Spring clip oddie stud</t>
  </si>
  <si>
    <t>68-9135</t>
  </si>
  <si>
    <t>Grab Rail A-65</t>
  </si>
  <si>
    <t>68-9138</t>
  </si>
  <si>
    <t>Speedo mt rubber</t>
  </si>
  <si>
    <t>68-9141</t>
  </si>
  <si>
    <t>Speedo/Tach mt cup A-50-65 T-H-W</t>
  </si>
  <si>
    <t>68-9224</t>
  </si>
  <si>
    <t>Ozus Fastner</t>
  </si>
  <si>
    <t>68-9249</t>
  </si>
  <si>
    <t>68-9251</t>
  </si>
  <si>
    <t>68-9290</t>
  </si>
  <si>
    <t>Side Panel buffer clip</t>
  </si>
  <si>
    <t>68-9327</t>
  </si>
  <si>
    <t>Grab rail  A-65  '67-'70</t>
  </si>
  <si>
    <t>68-9330R</t>
  </si>
  <si>
    <t>68-9415</t>
  </si>
  <si>
    <t>Speedo/Tach MT cup BSA</t>
  </si>
  <si>
    <t>68-9427</t>
  </si>
  <si>
    <t>Speedo mt Bracket</t>
  </si>
  <si>
    <t>68-9428</t>
  </si>
  <si>
    <t>Diode head sink BSA</t>
  </si>
  <si>
    <t>68-9429</t>
  </si>
  <si>
    <t>68-9441</t>
  </si>
  <si>
    <t>Spacer 3/8 x 13/16 x 7/16</t>
  </si>
  <si>
    <t>70-0327</t>
  </si>
  <si>
    <t>Head Bolt 3/8 x 3 3/8 Whit</t>
  </si>
  <si>
    <t>70-0375</t>
  </si>
  <si>
    <t>Idle Gear Spindle</t>
  </si>
  <si>
    <t>70-0378</t>
  </si>
  <si>
    <t>Timing Cover Bush</t>
  </si>
  <si>
    <t>70-0400</t>
  </si>
  <si>
    <t>Timing Gear Bush</t>
  </si>
  <si>
    <t>70-0403</t>
  </si>
  <si>
    <t>Oil Pump Ck Valve Spring</t>
  </si>
  <si>
    <t>70-0409</t>
  </si>
  <si>
    <t>EX Clip Shouldered Bolt</t>
  </si>
  <si>
    <t>70-0470</t>
  </si>
  <si>
    <t>Nut Tappet Adj 5/16 x 26TPI</t>
  </si>
  <si>
    <t>70-0486</t>
  </si>
  <si>
    <t>Sump plate</t>
  </si>
  <si>
    <t>70-0487</t>
  </si>
  <si>
    <t>Sump plate gasket</t>
  </si>
  <si>
    <t>70-0495</t>
  </si>
  <si>
    <t>Oil Pump Block</t>
  </si>
  <si>
    <t>70-0529</t>
  </si>
  <si>
    <t>Sump screen</t>
  </si>
  <si>
    <t>70-0534</t>
  </si>
  <si>
    <t>Trunnion Battery Strap Plain</t>
  </si>
  <si>
    <t>70-0535</t>
  </si>
  <si>
    <t>Trunnion Battery Strap Threaded</t>
  </si>
  <si>
    <t>70-0536</t>
  </si>
  <si>
    <t>Bolt Magneto Streap &amp; Batt Clip</t>
  </si>
  <si>
    <t>70-0672</t>
  </si>
  <si>
    <t>Cyl Base Stud Pre Unit</t>
  </si>
  <si>
    <t>70-0984</t>
  </si>
  <si>
    <t>Oil Pipe Bolt</t>
  </si>
  <si>
    <t>70-1269</t>
  </si>
  <si>
    <t>Ex Headpipe Clamp Chrome</t>
  </si>
  <si>
    <t>70-1310</t>
  </si>
  <si>
    <t>Nut 5/16 x 26 TPI Tall Oil Jct</t>
  </si>
  <si>
    <t>70-1330</t>
  </si>
  <si>
    <t>Plain Washer 3/8 x 3/4 x .032</t>
  </si>
  <si>
    <t>70-1335</t>
  </si>
  <si>
    <t>Cu Washer Oil Line</t>
  </si>
  <si>
    <t>70-1396</t>
  </si>
  <si>
    <t>STud 5/16 x TPI X 1 1/6</t>
  </si>
  <si>
    <t>70-1435</t>
  </si>
  <si>
    <t>70-1457</t>
  </si>
  <si>
    <t>Rocker arm L/H in R/h ex</t>
  </si>
  <si>
    <t>70-1458</t>
  </si>
  <si>
    <t>Rocker R/H in L/h ex</t>
  </si>
  <si>
    <t>70-1477</t>
  </si>
  <si>
    <t>Tappet Guide block 60-67 new</t>
  </si>
  <si>
    <t>70-1483</t>
  </si>
  <si>
    <t>Pin Ball Rocker Arm</t>
  </si>
  <si>
    <t>70-1484</t>
  </si>
  <si>
    <t>Cyl Head Bolt 3/8 CEI x 5 3/8</t>
  </si>
  <si>
    <t>70-1486</t>
  </si>
  <si>
    <t>Cam drive gear pre-unit650</t>
  </si>
  <si>
    <t>70-1492</t>
  </si>
  <si>
    <t>Nut, camshaft,ex, L/h</t>
  </si>
  <si>
    <t>70-1496</t>
  </si>
  <si>
    <t>Pushrod Tube Washer Thick Pre Unit</t>
  </si>
  <si>
    <t>70-1505</t>
  </si>
  <si>
    <t>Pushrod tub 6T</t>
  </si>
  <si>
    <t>70-1508</t>
  </si>
  <si>
    <t>Crank case oil return pipe</t>
  </si>
  <si>
    <t>70-1511</t>
  </si>
  <si>
    <t>Wrist pin Bush All 650</t>
  </si>
  <si>
    <t>70-1512</t>
  </si>
  <si>
    <t>Rocker Arm shaft</t>
  </si>
  <si>
    <t>70-1513</t>
  </si>
  <si>
    <t>Tappert Adjust 5/16 Whit</t>
  </si>
  <si>
    <t>70-1532</t>
  </si>
  <si>
    <t>Hollow dowel</t>
  </si>
  <si>
    <t>70-1537</t>
  </si>
  <si>
    <t>Oil Pump Gasket Pre unit 60</t>
  </si>
  <si>
    <t>70-1540</t>
  </si>
  <si>
    <t>Stud Rocker Box</t>
  </si>
  <si>
    <t>70-1543</t>
  </si>
  <si>
    <t>V/Spring Upper Collar</t>
  </si>
  <si>
    <t>70-1545</t>
  </si>
  <si>
    <t>R/Box Bolt 6T</t>
  </si>
  <si>
    <t>70-1558</t>
  </si>
  <si>
    <t>Cam Key</t>
  </si>
  <si>
    <t>70-1562</t>
  </si>
  <si>
    <t>70-1564</t>
  </si>
  <si>
    <t>W/Cover Cap Pre-Unit Hex Head</t>
  </si>
  <si>
    <t>70-1574</t>
  </si>
  <si>
    <t>Spring Washer</t>
  </si>
  <si>
    <t>70-1575</t>
  </si>
  <si>
    <t>Thrust Washer Roker Shaft</t>
  </si>
  <si>
    <t>70-1577</t>
  </si>
  <si>
    <t>Rocker Gasket</t>
  </si>
  <si>
    <t>70-1580</t>
  </si>
  <si>
    <t>Key Timing Gear Crank</t>
  </si>
  <si>
    <t>70-1591</t>
  </si>
  <si>
    <t>Main Bearing Ball RHP</t>
  </si>
  <si>
    <t>70-1596</t>
  </si>
  <si>
    <t>Cyl Head Torgue stay</t>
  </si>
  <si>
    <t>70-1601</t>
  </si>
  <si>
    <t>Oil Banjo Bolt 3/8 CEI x 5/8</t>
  </si>
  <si>
    <t>70-1602</t>
  </si>
  <si>
    <t>Oil Banjo metal intake return</t>
  </si>
  <si>
    <t>70-1603</t>
  </si>
  <si>
    <t>Oil banjo metal ex return</t>
  </si>
  <si>
    <t>70-1612</t>
  </si>
  <si>
    <t>1/4 Washer Serrate</t>
  </si>
  <si>
    <t>jRC</t>
  </si>
  <si>
    <t>70-1650</t>
  </si>
  <si>
    <t>Rocker Box Gasket Iron Head</t>
  </si>
  <si>
    <t>70-1670</t>
  </si>
  <si>
    <t>OIl Pressure Relief Washer</t>
  </si>
  <si>
    <t>70-1767</t>
  </si>
  <si>
    <t>Circlip T-20</t>
  </si>
  <si>
    <t>70-2022</t>
  </si>
  <si>
    <t>MagnetoSud Pre Unit</t>
  </si>
  <si>
    <t>70-2113</t>
  </si>
  <si>
    <t>Shock Bolt T-110</t>
  </si>
  <si>
    <t>70-2222U</t>
  </si>
  <si>
    <t>70-2223U</t>
  </si>
  <si>
    <t>70-2226</t>
  </si>
  <si>
    <t>Cork gasket dyno seal pre unit</t>
  </si>
  <si>
    <t>70-2228</t>
  </si>
  <si>
    <t>Dome Nut Generator</t>
  </si>
  <si>
    <t>70-2230</t>
  </si>
  <si>
    <t>Gen strap, pre-unit</t>
  </si>
  <si>
    <t>70-2256</t>
  </si>
  <si>
    <t>Cam Breather Plat Spring</t>
  </si>
  <si>
    <t>70-2260</t>
  </si>
  <si>
    <t>Cam Bush</t>
  </si>
  <si>
    <t>JC</t>
  </si>
  <si>
    <t>70-2271</t>
  </si>
  <si>
    <t>70-2275</t>
  </si>
  <si>
    <t>70-2288</t>
  </si>
  <si>
    <t>Serrated Washer</t>
  </si>
  <si>
    <t>70-2304</t>
  </si>
  <si>
    <t>Dome Nut Oil Press Releif Valve</t>
  </si>
  <si>
    <t>70-2330</t>
  </si>
  <si>
    <t>Gen strap pre unit</t>
  </si>
  <si>
    <t>70-2332</t>
  </si>
  <si>
    <t>70-2412</t>
  </si>
  <si>
    <t>Nut Cyl Base</t>
  </si>
  <si>
    <t>70-2490</t>
  </si>
  <si>
    <t>Bolt Con-ROD 650</t>
  </si>
  <si>
    <t>70-2620</t>
  </si>
  <si>
    <t>Pushrod 650 new</t>
  </si>
  <si>
    <t>70-2784</t>
  </si>
  <si>
    <t>Gen cover plate pre unit</t>
  </si>
  <si>
    <t>70-2788</t>
  </si>
  <si>
    <t>OIl Press Valve Spring</t>
  </si>
  <si>
    <t>70-2790</t>
  </si>
  <si>
    <t>Oil press relaese assy</t>
  </si>
  <si>
    <t>70-2873</t>
  </si>
  <si>
    <t>Cyl Head Bolt 3/8 x 3 3 1/16 Whit</t>
  </si>
  <si>
    <t>70-2874</t>
  </si>
  <si>
    <t>Cyl Head Bolt 3/8 Ceix 53/16</t>
  </si>
  <si>
    <t>70-2879</t>
  </si>
  <si>
    <t>Roller main bearing MRJA 1 1/8 RHP</t>
  </si>
  <si>
    <t>70-2888</t>
  </si>
  <si>
    <t>Stud 5/16 x 3 7/8 Whit</t>
  </si>
  <si>
    <t>70-2903</t>
  </si>
  <si>
    <t>In valve pre unit</t>
  </si>
  <si>
    <t>70-2904</t>
  </si>
  <si>
    <t>Ex valve</t>
  </si>
  <si>
    <t>70-2909</t>
  </si>
  <si>
    <t>Patent plate 650 preunit</t>
  </si>
  <si>
    <t>70-2910</t>
  </si>
  <si>
    <t>Patent Plate T-100</t>
  </si>
  <si>
    <t>70-2922</t>
  </si>
  <si>
    <t>Self Lock Con Rod NUts</t>
  </si>
  <si>
    <t>70-2968</t>
  </si>
  <si>
    <t>Fibre Insul Washer Carb</t>
  </si>
  <si>
    <t>70-2973</t>
  </si>
  <si>
    <t>\stud 1/4 x 20-26 TPI x 2 Manifold</t>
  </si>
  <si>
    <t>70-2980</t>
  </si>
  <si>
    <t>Stut 1/4 x 20-26 TPI x 1 Rocker</t>
  </si>
  <si>
    <t>70-2982</t>
  </si>
  <si>
    <t>Bolt 1/4 x 26 TPI x 2 1/8 CEI</t>
  </si>
  <si>
    <t>70-3072</t>
  </si>
  <si>
    <t>Oil pump pre unit</t>
  </si>
  <si>
    <t>70-3108</t>
  </si>
  <si>
    <t>Engine spkt 24 T pre unit</t>
  </si>
  <si>
    <t>70-3114</t>
  </si>
  <si>
    <t>Crank Stud Rotor Nut Whit</t>
  </si>
  <si>
    <t>70-3119</t>
  </si>
  <si>
    <t>Tab Washer Enginespkt</t>
  </si>
  <si>
    <t>70-3120</t>
  </si>
  <si>
    <t>Nut Alternator Rotor</t>
  </si>
  <si>
    <t>70-3147</t>
  </si>
  <si>
    <t>Ex valve T-20</t>
  </si>
  <si>
    <t>70-3170</t>
  </si>
  <si>
    <t>Stud 5/16 26 x 3/8 18 x 4 5/8</t>
  </si>
  <si>
    <t>70-3171</t>
  </si>
  <si>
    <t>Stud 1/4 x 1 1/4 26 TPI</t>
  </si>
  <si>
    <t>70-3175</t>
  </si>
  <si>
    <t>Bush Camshaft t-20</t>
  </si>
  <si>
    <t>70-3204</t>
  </si>
  <si>
    <t>Screw Pozi 1/4 x 26 TPI</t>
  </si>
  <si>
    <t>70-3220</t>
  </si>
  <si>
    <t>Screw Pozi c/case inner short</t>
  </si>
  <si>
    <t>70-3223</t>
  </si>
  <si>
    <t>Adjuster Tappet T-100</t>
  </si>
  <si>
    <t>70-3231</t>
  </si>
  <si>
    <t>Screw Timing cover medium</t>
  </si>
  <si>
    <t>70-3249</t>
  </si>
  <si>
    <t>Copper Washer Rocker Feed</t>
  </si>
  <si>
    <t>70-3274</t>
  </si>
  <si>
    <t>Oil junction gasket  T-20</t>
  </si>
  <si>
    <t>70-3290</t>
  </si>
  <si>
    <t>Nut 1/4 x 26 TPI Nyloc</t>
  </si>
  <si>
    <t>70-3300</t>
  </si>
  <si>
    <t>Washer bearing T/S Crank</t>
  </si>
  <si>
    <t>70-3302</t>
  </si>
  <si>
    <t>Washer Plain</t>
  </si>
  <si>
    <t>70-3309</t>
  </si>
  <si>
    <t>O-ring distributor</t>
  </si>
  <si>
    <t>70-3355</t>
  </si>
  <si>
    <t>Oil Jct Block Pre Unit</t>
  </si>
  <si>
    <t>70-3421</t>
  </si>
  <si>
    <t>Bolt 5/15 x 7/8 26 TPI</t>
  </si>
  <si>
    <t>70-3429</t>
  </si>
  <si>
    <t>Engine Spkt T-100 26T</t>
  </si>
  <si>
    <t>70-3437</t>
  </si>
  <si>
    <t>Screw Pozi 1/4 UNC x 5/16</t>
  </si>
  <si>
    <t>70-3438</t>
  </si>
  <si>
    <t>Screw Pozi 1/4 UNC x 2 1/2</t>
  </si>
  <si>
    <t>70-3439</t>
  </si>
  <si>
    <t>Screw Pozi 1/4 UNC x 1 3/16</t>
  </si>
  <si>
    <t>70-3440</t>
  </si>
  <si>
    <t>Screw Pozi 1/4 UNC x 1 3/4</t>
  </si>
  <si>
    <t>70-3442</t>
  </si>
  <si>
    <t>Screw Pozi 1/4 UNC x 3</t>
  </si>
  <si>
    <t>70-3446</t>
  </si>
  <si>
    <t>Washer cyl base Stud</t>
  </si>
  <si>
    <t>70-3449</t>
  </si>
  <si>
    <t>Locator Peg</t>
  </si>
  <si>
    <t>70-3523</t>
  </si>
  <si>
    <t>CYl Base Stud 3/8 18-26 TPI x 1</t>
  </si>
  <si>
    <t>70-3547</t>
  </si>
  <si>
    <t>PRT Seal</t>
  </si>
  <si>
    <t>70-3552</t>
  </si>
  <si>
    <t>Rocker box gaske pre unit</t>
  </si>
  <si>
    <t>70-3586</t>
  </si>
  <si>
    <t>Rod bearing set 650-750 STD</t>
  </si>
  <si>
    <t>70-3586/010</t>
  </si>
  <si>
    <t>Rodbearing set 650-750 .010</t>
  </si>
  <si>
    <t>70-3586/020</t>
  </si>
  <si>
    <t>Rod bearing set 650-750 .020</t>
  </si>
  <si>
    <t>70-3586/030</t>
  </si>
  <si>
    <t>Rod bearing set 650-750 .030</t>
  </si>
  <si>
    <t>70-3614</t>
  </si>
  <si>
    <t>Head gasket 650 preunit 52-62</t>
  </si>
  <si>
    <t>70-3646</t>
  </si>
  <si>
    <t>Pkush Rod Tube Pre-Unit</t>
  </si>
  <si>
    <t>70-3668</t>
  </si>
  <si>
    <t>Screw Pozi 1/4 x 26 TPI x 1 1/4</t>
  </si>
  <si>
    <t>70-3705</t>
  </si>
  <si>
    <t>Con rod Bolt 500</t>
  </si>
  <si>
    <t>70-3706</t>
  </si>
  <si>
    <t>Rod Bearing T-100 STD set</t>
  </si>
  <si>
    <t>70-3706/010</t>
  </si>
  <si>
    <t>Rod bearing T-100 010 set</t>
  </si>
  <si>
    <t>70-3706/020</t>
  </si>
  <si>
    <t>Rod bearing T-100 020 set</t>
  </si>
  <si>
    <t>70-3706/030</t>
  </si>
  <si>
    <t>Rod Bearing T-100 030 set</t>
  </si>
  <si>
    <t>70-3718</t>
  </si>
  <si>
    <t>Stud 1/4 x 26 TPI x 1 1/4</t>
  </si>
  <si>
    <t>70-3722</t>
  </si>
  <si>
    <t>Filter Pickup Screen T-100 JRC</t>
  </si>
  <si>
    <t>70-3724</t>
  </si>
  <si>
    <t>70-3732</t>
  </si>
  <si>
    <t>Nut oil pump</t>
  </si>
  <si>
    <t>70-3735</t>
  </si>
  <si>
    <t>Nut Alterator T-100 '57 on</t>
  </si>
  <si>
    <t>70-3742</t>
  </si>
  <si>
    <t>V/Spring Collar Top T-100</t>
  </si>
  <si>
    <t>70-3748</t>
  </si>
  <si>
    <t>Rocker Arm Spindle T-100</t>
  </si>
  <si>
    <t>70-3749</t>
  </si>
  <si>
    <t>Rocker Arm T-100</t>
  </si>
  <si>
    <t>70-3750</t>
  </si>
  <si>
    <t>Rocker arm T-100</t>
  </si>
  <si>
    <t>70-3751</t>
  </si>
  <si>
    <t>Washer Rocker Insection Cap 65</t>
  </si>
  <si>
    <t>70-3753</t>
  </si>
  <si>
    <t>70-3768</t>
  </si>
  <si>
    <t>D" Washer</t>
  </si>
  <si>
    <t>70-3789</t>
  </si>
  <si>
    <t>Primary cover C/S sprocket new</t>
  </si>
  <si>
    <t>70-3794</t>
  </si>
  <si>
    <t>Head bolt T-100</t>
  </si>
  <si>
    <t>70-3795</t>
  </si>
  <si>
    <t>Cyl head Bolt</t>
  </si>
  <si>
    <t>70-3798</t>
  </si>
  <si>
    <t>Cyl base gasket T-100</t>
  </si>
  <si>
    <t>70-3800</t>
  </si>
  <si>
    <t>Screw Pozi 1/4 x 26 TPI x 7/8</t>
  </si>
  <si>
    <t>70-3801</t>
  </si>
  <si>
    <t>Screw 1/4 x 1 1/8</t>
  </si>
  <si>
    <t>70-3802</t>
  </si>
  <si>
    <t>Screw Pozi 1/4 x 26 TPI x 2 3/4</t>
  </si>
  <si>
    <t>70-3809</t>
  </si>
  <si>
    <t>Oil Feed Bolt T-100</t>
  </si>
  <si>
    <t>70-3812</t>
  </si>
  <si>
    <t>Engine-3812 3.8 CEI</t>
  </si>
  <si>
    <t>70-3821</t>
  </si>
  <si>
    <t>Screw C/s 2 BA x 5/16</t>
  </si>
  <si>
    <t>70-3823</t>
  </si>
  <si>
    <t>Cam Bush LH T-100 ex</t>
  </si>
  <si>
    <t>70-3833</t>
  </si>
  <si>
    <t>Oil Seal MS B 25-B44 - B50</t>
  </si>
  <si>
    <t>70-3851</t>
  </si>
  <si>
    <t>Key, Woodruff Rotor</t>
  </si>
  <si>
    <t>70-3852</t>
  </si>
  <si>
    <t>Rotor Nut Lock Washer</t>
  </si>
  <si>
    <t>70-3857</t>
  </si>
  <si>
    <t>Plain Washer Rocker Box</t>
  </si>
  <si>
    <t>70-3858</t>
  </si>
  <si>
    <t>Stud 1/4 x 26 TPI x 1</t>
  </si>
  <si>
    <t>70-3876</t>
  </si>
  <si>
    <t>Crank oil seal</t>
  </si>
  <si>
    <t>70-3887</t>
  </si>
  <si>
    <t>Star Washer C/S Oil Pump</t>
  </si>
  <si>
    <t>70-3902</t>
  </si>
  <si>
    <t>Plug, Oilway, Crankshaft</t>
  </si>
  <si>
    <t>70-3903</t>
  </si>
  <si>
    <t>Sludge Tube 650/750</t>
  </si>
  <si>
    <t>70-3905</t>
  </si>
  <si>
    <t>Sludge Trap Plug</t>
  </si>
  <si>
    <t>70-3933</t>
  </si>
  <si>
    <t>Washer, Oil Seal cup</t>
  </si>
  <si>
    <t>70-3975</t>
  </si>
  <si>
    <t>Rotor Lock Tab</t>
  </si>
  <si>
    <t>70-3977</t>
  </si>
  <si>
    <t>Rotor Nut Whit</t>
  </si>
  <si>
    <t>70-3978U</t>
  </si>
  <si>
    <t>70-3979</t>
  </si>
  <si>
    <t>Bolt Hex Alt Adaptor Ring</t>
  </si>
  <si>
    <t>70-3999</t>
  </si>
  <si>
    <t>Sludge Tube Crank T-100</t>
  </si>
  <si>
    <t>70-4008</t>
  </si>
  <si>
    <t>Push rod T-100</t>
  </si>
  <si>
    <t>70-4011</t>
  </si>
  <si>
    <t>V/spring set T-100</t>
  </si>
  <si>
    <t>70-4012</t>
  </si>
  <si>
    <t>Intake valve T-100 59-66</t>
  </si>
  <si>
    <t>70-4013</t>
  </si>
  <si>
    <t>Ex Valve T-100 59-66</t>
  </si>
  <si>
    <t>70-4016</t>
  </si>
  <si>
    <t>70-4040</t>
  </si>
  <si>
    <t>Tappet T-100</t>
  </si>
  <si>
    <t>70-4059</t>
  </si>
  <si>
    <t>Screw UNC x 1 3/4</t>
  </si>
  <si>
    <t>70-4096</t>
  </si>
  <si>
    <t>1/4 Cei X 2"</t>
  </si>
  <si>
    <t>70-4098</t>
  </si>
  <si>
    <t>Engine Cage Bolt whit</t>
  </si>
  <si>
    <t>70-4115</t>
  </si>
  <si>
    <t>70-4139</t>
  </si>
  <si>
    <t>Bearing Lock Plate</t>
  </si>
  <si>
    <t>70-4144</t>
  </si>
  <si>
    <t>Grommet stator alt lead</t>
  </si>
  <si>
    <t>70-4145</t>
  </si>
  <si>
    <t>Stud 5/16 x 22-26 x 3 5/8</t>
  </si>
  <si>
    <t>70-4147</t>
  </si>
  <si>
    <t>Trunnion tie rod tensioner</t>
  </si>
  <si>
    <t>70-4148</t>
  </si>
  <si>
    <t>Trunnion tensioner T-100</t>
  </si>
  <si>
    <t>70-4152</t>
  </si>
  <si>
    <t>Tie rod p-chain tensioner 650</t>
  </si>
  <si>
    <t>70-4154</t>
  </si>
  <si>
    <t>70-4221</t>
  </si>
  <si>
    <t>V/Spring Set Unit Tri 650-750</t>
  </si>
  <si>
    <t>70-4389</t>
  </si>
  <si>
    <t>bushing</t>
  </si>
  <si>
    <t>70-4458</t>
  </si>
  <si>
    <t>spacer</t>
  </si>
  <si>
    <t>70-4501</t>
  </si>
  <si>
    <t>Ex header clamp, chrome thru '68</t>
  </si>
  <si>
    <t>70-4531U</t>
  </si>
  <si>
    <t>70-4532</t>
  </si>
  <si>
    <t>Bolt 5/16 x TPI 1 5/16</t>
  </si>
  <si>
    <t>70-4535</t>
  </si>
  <si>
    <t>Stud 5/16 x 18-24 x 3</t>
  </si>
  <si>
    <t>70-4536</t>
  </si>
  <si>
    <t>Stator stud long</t>
  </si>
  <si>
    <t>70-4537</t>
  </si>
  <si>
    <t>Stator stud short CEI</t>
  </si>
  <si>
    <t>70-4539</t>
  </si>
  <si>
    <t>70-4540</t>
  </si>
  <si>
    <t>Engine Case Bolt CEI</t>
  </si>
  <si>
    <t>70-4541</t>
  </si>
  <si>
    <t>Engine Bolt 5/16 x 22 TPI</t>
  </si>
  <si>
    <t>70-4542</t>
  </si>
  <si>
    <t>Stud C/Case T-120</t>
  </si>
  <si>
    <t>Whit</t>
  </si>
  <si>
    <t>70-4547</t>
  </si>
  <si>
    <t>Head Gasket 650 9 bolt</t>
  </si>
  <si>
    <t>70-4550</t>
  </si>
  <si>
    <t>Rocker Box in 650</t>
  </si>
  <si>
    <t>70-4551</t>
  </si>
  <si>
    <t>Ex Rocker Box Bare</t>
  </si>
  <si>
    <t>70-4562</t>
  </si>
  <si>
    <t>Cam drive gear 650</t>
  </si>
  <si>
    <t>70-4564</t>
  </si>
  <si>
    <t>Main timing gear Crank shaft</t>
  </si>
  <si>
    <t>70-4565</t>
  </si>
  <si>
    <t>Timing gear nut</t>
  </si>
  <si>
    <t>70-4568</t>
  </si>
  <si>
    <t>Points cam oil seal</t>
  </si>
  <si>
    <t>70-4569</t>
  </si>
  <si>
    <t>Circlip seal timing cover</t>
  </si>
  <si>
    <t>70-4571</t>
  </si>
  <si>
    <t>Points cover 63-67 unit twins</t>
  </si>
  <si>
    <t>70-4573</t>
  </si>
  <si>
    <t>70-4576</t>
  </si>
  <si>
    <t>Adaptor ring carb</t>
  </si>
  <si>
    <t>70-4577</t>
  </si>
  <si>
    <t>Plate C/S spkt window 63-67</t>
  </si>
  <si>
    <t>70-4578</t>
  </si>
  <si>
    <t>Oil seal p-window</t>
  </si>
  <si>
    <t>70-4603</t>
  </si>
  <si>
    <t>70-4608</t>
  </si>
  <si>
    <t>Lock nut in mainifold pipe</t>
  </si>
  <si>
    <t>70-4609</t>
  </si>
  <si>
    <t>V/cover clip</t>
  </si>
  <si>
    <t>70-4643</t>
  </si>
  <si>
    <t>70-4671</t>
  </si>
  <si>
    <t>Clip rocker box cap</t>
  </si>
  <si>
    <t>70-4674</t>
  </si>
  <si>
    <t>70-4675</t>
  </si>
  <si>
    <t>Head gasket t-100 copper .022</t>
  </si>
  <si>
    <t>70-4700</t>
  </si>
  <si>
    <t>Tach drive thimble</t>
  </si>
  <si>
    <t>70-4706</t>
  </si>
  <si>
    <t>Tach drive plug RH threads</t>
  </si>
  <si>
    <t>70-4707</t>
  </si>
  <si>
    <t>Points lead rubber grommet</t>
  </si>
  <si>
    <t>70-4711</t>
  </si>
  <si>
    <t>Footrest bracket 650 63-70</t>
  </si>
  <si>
    <t>70-4746</t>
  </si>
  <si>
    <t>Cup Pushrod tube washer</t>
  </si>
  <si>
    <t>70-4752</t>
  </si>
  <si>
    <t>Push rod tube washer</t>
  </si>
  <si>
    <t>70-4771</t>
  </si>
  <si>
    <t>Centerhead Bolt 650</t>
  </si>
  <si>
    <t>70-4778</t>
  </si>
  <si>
    <t>Top motor mount 650 63-70</t>
  </si>
  <si>
    <t>70-4791</t>
  </si>
  <si>
    <t>`Pipe</t>
  </si>
  <si>
    <t>70-4792</t>
  </si>
  <si>
    <t>Rubber Balance tube</t>
  </si>
  <si>
    <t>70-4803</t>
  </si>
  <si>
    <t>O-ring flat</t>
  </si>
  <si>
    <t>70-4806</t>
  </si>
  <si>
    <t>Screw pozi 5/16</t>
  </si>
  <si>
    <t>Ex clamp</t>
  </si>
  <si>
    <t>70-4856</t>
  </si>
  <si>
    <t>Stud 5/16 x 5 1/16 Whit</t>
  </si>
  <si>
    <t>70-4912</t>
  </si>
  <si>
    <t>Spacer, alt rotor ET system</t>
  </si>
  <si>
    <t>70-4913</t>
  </si>
  <si>
    <t>Locating dowel spacer ET system</t>
  </si>
  <si>
    <t>70-4918</t>
  </si>
  <si>
    <t>Carb insul block</t>
  </si>
  <si>
    <t>70-4947</t>
  </si>
  <si>
    <t>Ex clamp add</t>
  </si>
  <si>
    <t>70-4947A</t>
  </si>
  <si>
    <t>Finned ex clip T-100 alloy, pair</t>
  </si>
  <si>
    <t>70-4947C</t>
  </si>
  <si>
    <t>Ex clamp 1 5/8 T-100 chrome</t>
  </si>
  <si>
    <t>70-4951</t>
  </si>
  <si>
    <t>Muffler mount bracket 60-70</t>
  </si>
  <si>
    <t>70-5008</t>
  </si>
  <si>
    <t>V/spring collar lower</t>
  </si>
  <si>
    <t>70-5047</t>
  </si>
  <si>
    <t>Exhaust camshaft 650 1967</t>
  </si>
  <si>
    <t>70-5085</t>
  </si>
  <si>
    <t>P-chain tensioner blade T-140</t>
  </si>
  <si>
    <t>70-5087</t>
  </si>
  <si>
    <t>70-5088</t>
  </si>
  <si>
    <t>Abutment chain tensioner</t>
  </si>
  <si>
    <t>70-5153</t>
  </si>
  <si>
    <t>Tach drive housing RH thread</t>
  </si>
  <si>
    <t>70-5157</t>
  </si>
  <si>
    <t>Gear tach drive</t>
  </si>
  <si>
    <t>70-5232</t>
  </si>
  <si>
    <t>Crankcase slot screw1/4 x 26 TPI</t>
  </si>
  <si>
    <t>70-5312</t>
  </si>
  <si>
    <t>Sump filter 650</t>
  </si>
  <si>
    <t>70-5315</t>
  </si>
  <si>
    <t>Copper drain plug washer</t>
  </si>
  <si>
    <t>70-5316</t>
  </si>
  <si>
    <t>Valve rotary brather</t>
  </si>
  <si>
    <t>70-5324</t>
  </si>
  <si>
    <t>Lock nut 5/15 x 26 TPI</t>
  </si>
  <si>
    <t>70-5351</t>
  </si>
  <si>
    <t>In manifold LH 650 63-68</t>
  </si>
  <si>
    <t>70-5352</t>
  </si>
  <si>
    <t>70-5370</t>
  </si>
  <si>
    <t>T-pipe</t>
  </si>
  <si>
    <t>70-5450</t>
  </si>
  <si>
    <t>Engine spkt 29T 650 63-67</t>
  </si>
  <si>
    <t>70-5451</t>
  </si>
  <si>
    <t>Bolt A/A Unit</t>
  </si>
  <si>
    <t>70-5660</t>
  </si>
  <si>
    <t>Gasket in manifold</t>
  </si>
  <si>
    <t>70-5667</t>
  </si>
  <si>
    <t>Tach adapter</t>
  </si>
  <si>
    <t>70-5676</t>
  </si>
  <si>
    <t>Silencer cross strap</t>
  </si>
  <si>
    <t>70-5731</t>
  </si>
  <si>
    <t>70-5755</t>
  </si>
  <si>
    <t>70-5756</t>
  </si>
  <si>
    <t>Tach drive RH thread 67 only</t>
  </si>
  <si>
    <t>70-5758</t>
  </si>
  <si>
    <t>Tach Drive Body</t>
  </si>
  <si>
    <t>70-5759</t>
  </si>
  <si>
    <t>Tach drive body 68-72</t>
  </si>
  <si>
    <t>70-5806</t>
  </si>
  <si>
    <t>Sludge trap plug</t>
  </si>
  <si>
    <t>70-5861</t>
  </si>
  <si>
    <t>Tappet guide block</t>
  </si>
  <si>
    <t>70-5866</t>
  </si>
  <si>
    <t>Muffler 63-70</t>
  </si>
  <si>
    <t>70-5872</t>
  </si>
  <si>
    <t>70-5874</t>
  </si>
  <si>
    <t>70-5881</t>
  </si>
  <si>
    <t>Set Screw</t>
  </si>
  <si>
    <t>70-5896</t>
  </si>
  <si>
    <t>Oil press Control valve</t>
  </si>
  <si>
    <t>70-5897</t>
  </si>
  <si>
    <t>Sleeve nut</t>
  </si>
  <si>
    <t>70-5951/58</t>
  </si>
  <si>
    <t>Ex Headpipe Set 63-68,650</t>
  </si>
  <si>
    <t>70-5959</t>
  </si>
  <si>
    <t>70-5961</t>
  </si>
  <si>
    <t>R/H expipe T-120TT</t>
  </si>
  <si>
    <t>70-5963</t>
  </si>
  <si>
    <t>Stud Ex Mount 5/16 x 4 3/4 Whit</t>
  </si>
  <si>
    <t>70-5976</t>
  </si>
  <si>
    <t>Trunnion Tie rod tensioner</t>
  </si>
  <si>
    <t>70-5977</t>
  </si>
  <si>
    <t>Triunnion Primar</t>
  </si>
  <si>
    <t>70-5998</t>
  </si>
  <si>
    <t>70-6000</t>
  </si>
  <si>
    <t>Push rod tube 650 65-68</t>
  </si>
  <si>
    <t>70-6023</t>
  </si>
  <si>
    <t>Main bearing Set STD 3 cyl</t>
  </si>
  <si>
    <t>70-6061</t>
  </si>
  <si>
    <t>P-Chain Tensioner Blade 650</t>
  </si>
  <si>
    <t>70-6062</t>
  </si>
  <si>
    <t>Spring oil press relief valve</t>
  </si>
  <si>
    <t>70-6068/030</t>
  </si>
  <si>
    <t>70-6122</t>
  </si>
  <si>
    <t>Housing tab</t>
  </si>
  <si>
    <t>70-6130</t>
  </si>
  <si>
    <t>Oil filter spring 3 cyl</t>
  </si>
  <si>
    <t>70-6131</t>
  </si>
  <si>
    <t>Fibre Washer</t>
  </si>
  <si>
    <t>70-6159</t>
  </si>
  <si>
    <t>Cam idler gear 650-750</t>
  </si>
  <si>
    <t>70-6179</t>
  </si>
  <si>
    <t>Screw ex pipe stay pozi 1/4 x 3/4</t>
  </si>
  <si>
    <t>70-6283</t>
  </si>
  <si>
    <t>P-tensioner T-100</t>
  </si>
  <si>
    <t>70-6299</t>
  </si>
  <si>
    <t>O-ring P-case plug</t>
  </si>
  <si>
    <t>70-6300</t>
  </si>
  <si>
    <t>Oil ring</t>
  </si>
  <si>
    <t>70-6301</t>
  </si>
  <si>
    <t>V/guide STD t-100 bronze</t>
  </si>
  <si>
    <t>70-6301/004</t>
  </si>
  <si>
    <t>V/guide .004 T-100 bronze</t>
  </si>
  <si>
    <t>70-6309</t>
  </si>
  <si>
    <t>Cyl base gasker 650-750</t>
  </si>
  <si>
    <t>70-6347</t>
  </si>
  <si>
    <t>P-chain adj plug 650</t>
  </si>
  <si>
    <t>70-6349</t>
  </si>
  <si>
    <t>Rocker Feed pip 650 Tri</t>
  </si>
  <si>
    <t>70-6374</t>
  </si>
  <si>
    <t>Stay ex pipe</t>
  </si>
  <si>
    <t>70-6386</t>
  </si>
  <si>
    <t>Locating peg</t>
  </si>
  <si>
    <t>70-6387</t>
  </si>
  <si>
    <t>Oil seal undersize .020</t>
  </si>
  <si>
    <t>70-6389</t>
  </si>
  <si>
    <t>Coil Clamp</t>
  </si>
  <si>
    <t>70-6420</t>
  </si>
  <si>
    <t>V/guide STD W/seal 3 cyl</t>
  </si>
  <si>
    <t>70-6420/020</t>
  </si>
  <si>
    <t>V/guide STD W/seal 3 cyl .020</t>
  </si>
  <si>
    <t>70-6420S</t>
  </si>
  <si>
    <t>V/guide seal for 70-6420</t>
  </si>
  <si>
    <t>70-6422</t>
  </si>
  <si>
    <t>In valve 3 cyl 69-72  T-150</t>
  </si>
  <si>
    <t>70-6439</t>
  </si>
  <si>
    <t>V/spring collar lower 650</t>
  </si>
  <si>
    <t>70-6506</t>
  </si>
  <si>
    <t>Push rod T-150</t>
  </si>
  <si>
    <t>70-6519</t>
  </si>
  <si>
    <t>Points cover chrome 3 cyl</t>
  </si>
  <si>
    <t>70-6521</t>
  </si>
  <si>
    <t>Pillar bolt 2 BA x 1 3/32</t>
  </si>
  <si>
    <t>70-6523</t>
  </si>
  <si>
    <t>Nut cam shaft L/h</t>
  </si>
  <si>
    <t>70-6524</t>
  </si>
  <si>
    <t>Main timing gear</t>
  </si>
  <si>
    <t>70-6539</t>
  </si>
  <si>
    <t>Crank pin T-20</t>
  </si>
  <si>
    <t>70-6559</t>
  </si>
  <si>
    <t>Washer Pilar bolt</t>
  </si>
  <si>
    <t>70-6570</t>
  </si>
  <si>
    <t>O-ring oil pump 3 cyl</t>
  </si>
  <si>
    <t>70-6571</t>
  </si>
  <si>
    <t>Oil filter 3 cyl</t>
  </si>
  <si>
    <t>70-6576</t>
  </si>
  <si>
    <t>Con rod bolt</t>
  </si>
  <si>
    <t>70-6580</t>
  </si>
  <si>
    <t>Scavenge cover 3 cyl</t>
  </si>
  <si>
    <t>70-6595</t>
  </si>
  <si>
    <t>70-6596</t>
  </si>
  <si>
    <t>Press relief valve cap</t>
  </si>
  <si>
    <t>70-6611</t>
  </si>
  <si>
    <t>Stator Stud long T-100 5/16 x 3</t>
  </si>
  <si>
    <t>70-6744</t>
  </si>
  <si>
    <t>Ex head clamp bolt</t>
  </si>
  <si>
    <t>70-6772</t>
  </si>
  <si>
    <t>in Manifold gasket</t>
  </si>
  <si>
    <t>70-6840</t>
  </si>
  <si>
    <t>Circlip piston 3 cyl</t>
  </si>
  <si>
    <t>70-6848</t>
  </si>
  <si>
    <t>70-6849</t>
  </si>
  <si>
    <t>Clamp rocker feed pipe</t>
  </si>
  <si>
    <t>70-6853</t>
  </si>
  <si>
    <t>In valve T-100 68 on</t>
  </si>
  <si>
    <t>70-6854</t>
  </si>
  <si>
    <t>Ex valve T-100</t>
  </si>
  <si>
    <t>70-6857</t>
  </si>
  <si>
    <t>Ex pipestay</t>
  </si>
  <si>
    <t>70-6861</t>
  </si>
  <si>
    <t>Wrist pin 650</t>
  </si>
  <si>
    <t>70-6867</t>
  </si>
  <si>
    <t>70-6867/020</t>
  </si>
  <si>
    <t>70-6869</t>
  </si>
  <si>
    <t>Clamp Rocker Line</t>
  </si>
  <si>
    <t>Wrist pin circlip</t>
  </si>
  <si>
    <t>70-6884</t>
  </si>
  <si>
    <t>70-6884/010</t>
  </si>
  <si>
    <t>70-6890</t>
  </si>
  <si>
    <t>Engine sprocket triplex 3 cyl</t>
  </si>
  <si>
    <t>70-6916</t>
  </si>
  <si>
    <t>Connector Balance</t>
  </si>
  <si>
    <t>70-6929</t>
  </si>
  <si>
    <t>Crankcase bolt, Whit</t>
  </si>
  <si>
    <t>70-6930</t>
  </si>
  <si>
    <t>Oil Jct Pipe</t>
  </si>
  <si>
    <t>70-6955</t>
  </si>
  <si>
    <t>Push rod tube 3 cyl</t>
  </si>
  <si>
    <t>70-6964</t>
  </si>
  <si>
    <t>Con rod T-90 350</t>
  </si>
  <si>
    <t>70-7037</t>
  </si>
  <si>
    <t>C/S Spkt window 68-72 500-600</t>
  </si>
  <si>
    <t>70-7136</t>
  </si>
  <si>
    <t>In Manifold LH t-100</t>
  </si>
  <si>
    <t>70-7137</t>
  </si>
  <si>
    <t>In manifold RH T-100</t>
  </si>
  <si>
    <t>70-7246</t>
  </si>
  <si>
    <t>Int gear oil pump 3 cyl</t>
  </si>
  <si>
    <t>70-7248</t>
  </si>
  <si>
    <t>Oil pump drive gear 3 cyl</t>
  </si>
  <si>
    <t>70-7249</t>
  </si>
  <si>
    <t>70-7315</t>
  </si>
  <si>
    <t>Sealing washer</t>
  </si>
  <si>
    <t>70-7354</t>
  </si>
  <si>
    <t>Points cover screw 2 BA x 1/2</t>
  </si>
  <si>
    <t>70-7400</t>
  </si>
  <si>
    <t>V/spring set 650-750</t>
  </si>
  <si>
    <t>70-7512</t>
  </si>
  <si>
    <t>70-7563</t>
  </si>
  <si>
    <t>70-7565</t>
  </si>
  <si>
    <t>Oil seal primary window 650</t>
  </si>
  <si>
    <t>70-7573</t>
  </si>
  <si>
    <t>Grommet plug</t>
  </si>
  <si>
    <t>Lfh</t>
  </si>
  <si>
    <t>70-7576</t>
  </si>
  <si>
    <t>Rocker oil line T-100</t>
  </si>
  <si>
    <t>70-7590</t>
  </si>
  <si>
    <t>Oil Press relief valve body</t>
  </si>
  <si>
    <t>70-7591</t>
  </si>
  <si>
    <t>70-7632</t>
  </si>
  <si>
    <t>Adapter ring Amal 900</t>
  </si>
  <si>
    <t>70-7633</t>
  </si>
  <si>
    <t>Carb Manifold mount</t>
  </si>
  <si>
    <t>70-7641</t>
  </si>
  <si>
    <t>Ex pipe stay</t>
  </si>
  <si>
    <t>70-7680</t>
  </si>
  <si>
    <t>Pillar bolt</t>
  </si>
  <si>
    <t>70-7727</t>
  </si>
  <si>
    <t>Cyl base gasket B-44</t>
  </si>
  <si>
    <t>70-7777</t>
  </si>
  <si>
    <t>Ex valve TR25 W</t>
  </si>
  <si>
    <t>70-7778</t>
  </si>
  <si>
    <t>Stator stud</t>
  </si>
  <si>
    <t>70-7779</t>
  </si>
  <si>
    <t>Alt stud B-44</t>
  </si>
  <si>
    <t>70-7790</t>
  </si>
  <si>
    <t>In rocker arm TR25</t>
  </si>
  <si>
    <t>70-7791</t>
  </si>
  <si>
    <t>Ex rocker arm TR25</t>
  </si>
  <si>
    <t>70-7793</t>
  </si>
  <si>
    <t>P-chain adjuster bolt 7/16 x 18</t>
  </si>
  <si>
    <t>70-7823</t>
  </si>
  <si>
    <t>Gasket cyl Base A-65</t>
  </si>
  <si>
    <t>70-7856</t>
  </si>
  <si>
    <t>Gasket primary cover BSA/TRI singles</t>
  </si>
  <si>
    <t>70-7911</t>
  </si>
  <si>
    <t>Rocker box 250</t>
  </si>
  <si>
    <t>70-7983</t>
  </si>
  <si>
    <t>In manifold T-160</t>
  </si>
  <si>
    <t>70-8005</t>
  </si>
  <si>
    <t>Needle bearing</t>
  </si>
  <si>
    <t>70-8006</t>
  </si>
  <si>
    <t>Cyl stud BSA/TRI singles</t>
  </si>
  <si>
    <t>70-8008</t>
  </si>
  <si>
    <t>Stud 5/16 22-26</t>
  </si>
  <si>
    <t>70-8010</t>
  </si>
  <si>
    <t>70-8012</t>
  </si>
  <si>
    <t>Stud 1/4 x 20-26 x 7/8</t>
  </si>
  <si>
    <t>70-8015</t>
  </si>
  <si>
    <t>C/s spkt oil seal BSA/TRI singles</t>
  </si>
  <si>
    <t>70-8016</t>
  </si>
  <si>
    <t>Bolt 5/16 22 TPI x 1 1/2 small head</t>
  </si>
  <si>
    <t>70-8025</t>
  </si>
  <si>
    <t>Oil seal crank unit singles</t>
  </si>
  <si>
    <t>70-8028</t>
  </si>
  <si>
    <t>Crankshaft BSA/TRI 250</t>
  </si>
  <si>
    <t>70-8038</t>
  </si>
  <si>
    <t>Sprocket shim .010</t>
  </si>
  <si>
    <t>70-8039</t>
  </si>
  <si>
    <t>Crank Shim</t>
  </si>
  <si>
    <t>70-8040</t>
  </si>
  <si>
    <t>Crank Timing Gear</t>
  </si>
  <si>
    <t>70-8041</t>
  </si>
  <si>
    <t>Crank oil pump worm gear</t>
  </si>
  <si>
    <t>70-8043</t>
  </si>
  <si>
    <t>Rotor tab wash BSA unit twins</t>
  </si>
  <si>
    <t>70-8053</t>
  </si>
  <si>
    <t>Pushrod 250 singles</t>
  </si>
  <si>
    <t>70-8055</t>
  </si>
  <si>
    <t>Pushrod ex 250 singles</t>
  </si>
  <si>
    <t>70-8061</t>
  </si>
  <si>
    <t>Woodruff key camshaft</t>
  </si>
  <si>
    <t>70-8064</t>
  </si>
  <si>
    <t>Sump filter plate unit singles</t>
  </si>
  <si>
    <t>70-8071</t>
  </si>
  <si>
    <t>Nut,hex 1/4 x 26 TPI</t>
  </si>
  <si>
    <t>70-8080</t>
  </si>
  <si>
    <t>Stud 1/4 x 26 TPI x 2 3/4</t>
  </si>
  <si>
    <t>70-8081</t>
  </si>
  <si>
    <t>Head gasket copper 250</t>
  </si>
  <si>
    <t>70-8082</t>
  </si>
  <si>
    <t>Oil Jct 5/16 x22 x 1/8 BSA</t>
  </si>
  <si>
    <t>70-8086</t>
  </si>
  <si>
    <t>Screw pan pozi 2 BA x 5/8</t>
  </si>
  <si>
    <t>70-8087</t>
  </si>
  <si>
    <t>Thin nut 5/16 x 26 TPI</t>
  </si>
  <si>
    <t>70-8088</t>
  </si>
  <si>
    <t>Washer plain 5/16</t>
  </si>
  <si>
    <t>70-8093</t>
  </si>
  <si>
    <t>Spindle Gear oil pump unit single</t>
  </si>
  <si>
    <t>70-8094</t>
  </si>
  <si>
    <t>Oil pump worm gear</t>
  </si>
  <si>
    <t>70-8100</t>
  </si>
  <si>
    <t>Screw, oil pump B25-B44</t>
  </si>
  <si>
    <t>70-8110</t>
  </si>
  <si>
    <t>Oil feed pipe nut 1/8 BSp</t>
  </si>
  <si>
    <t>70-8112</t>
  </si>
  <si>
    <t>In valve 250 singles</t>
  </si>
  <si>
    <t>70-8113</t>
  </si>
  <si>
    <t>70-8126</t>
  </si>
  <si>
    <t>Grub screw</t>
  </si>
  <si>
    <t>70-8127</t>
  </si>
  <si>
    <t>Oil junction BSA/TRI unit singles</t>
  </si>
  <si>
    <t>70-8132</t>
  </si>
  <si>
    <t>O- ring</t>
  </si>
  <si>
    <t>70-8135</t>
  </si>
  <si>
    <t>Washer thick 3/8</t>
  </si>
  <si>
    <t>70-8139</t>
  </si>
  <si>
    <t>Engine spkt dubplex 23 T250</t>
  </si>
  <si>
    <t>70-8140</t>
  </si>
  <si>
    <t>Main timing gear crank 3 cyl</t>
  </si>
  <si>
    <t>70-8146</t>
  </si>
  <si>
    <t>Alt rotor nut 5/8</t>
  </si>
  <si>
    <t>70-8148</t>
  </si>
  <si>
    <t>Grommett</t>
  </si>
  <si>
    <t>70-8150</t>
  </si>
  <si>
    <t>Cam bushing singles</t>
  </si>
  <si>
    <t>70-8151</t>
  </si>
  <si>
    <t>M/S Bearing BSA/TRI unit singles</t>
  </si>
  <si>
    <t>70-8153</t>
  </si>
  <si>
    <t>70-8154</t>
  </si>
  <si>
    <t>Crank oil feed oil seal singles</t>
  </si>
  <si>
    <t>70-8155</t>
  </si>
  <si>
    <t>Alternator lead grommet</t>
  </si>
  <si>
    <t>70-8163</t>
  </si>
  <si>
    <t>Plain washer 1/4</t>
  </si>
  <si>
    <t>70-8164</t>
  </si>
  <si>
    <t>Plain washer 3/16</t>
  </si>
  <si>
    <t>70-8167</t>
  </si>
  <si>
    <t>Screw pozi 1/4 26 TPI</t>
  </si>
  <si>
    <t>70-8168</t>
  </si>
  <si>
    <t>Cover screw p-case B-44</t>
  </si>
  <si>
    <t>70-8173</t>
  </si>
  <si>
    <t>rubber pipe 1/8 x 1 1/2</t>
  </si>
  <si>
    <t>70-8175</t>
  </si>
  <si>
    <t>Washer 1/4 x 3/8 1/16 alloy plug</t>
  </si>
  <si>
    <t>70-8176</t>
  </si>
  <si>
    <t>Ign Timing Pointer BSA/TRi Singles</t>
  </si>
  <si>
    <t>70-8177</t>
  </si>
  <si>
    <t>Screw 2 BA x 1/2</t>
  </si>
  <si>
    <t>70-8179</t>
  </si>
  <si>
    <t>T-piece chain oiler</t>
  </si>
  <si>
    <t>70-8224</t>
  </si>
  <si>
    <t>Lock tab rotor nut</t>
  </si>
  <si>
    <t>70-8225</t>
  </si>
  <si>
    <t>V/guide ex std bronze singles</t>
  </si>
  <si>
    <t>70-8226</t>
  </si>
  <si>
    <t>V/guide in STD bronze singles</t>
  </si>
  <si>
    <t>70-8229</t>
  </si>
  <si>
    <t>STud 5/16 22-26 TPI</t>
  </si>
  <si>
    <t>70-8259</t>
  </si>
  <si>
    <t>70-8310</t>
  </si>
  <si>
    <t>P-chain tensioner shoe</t>
  </si>
  <si>
    <t>70-8720</t>
  </si>
  <si>
    <t>V/spring collar top T-150</t>
  </si>
  <si>
    <t>70-8737</t>
  </si>
  <si>
    <t>Points cover unit twins chrome</t>
  </si>
  <si>
    <t>70-8751</t>
  </si>
  <si>
    <t>Hollow dowel cyl Base 3/8</t>
  </si>
  <si>
    <t>70-8752</t>
  </si>
  <si>
    <t>Piston relief valve</t>
  </si>
  <si>
    <t>70-8754</t>
  </si>
  <si>
    <t>Washer fiber</t>
  </si>
  <si>
    <t>70-8757</t>
  </si>
  <si>
    <t>Cover Alt leads 3 cyl</t>
  </si>
  <si>
    <t>70-8763</t>
  </si>
  <si>
    <t>Alt rotor nut 7/16 UNF</t>
  </si>
  <si>
    <t>70-8770</t>
  </si>
  <si>
    <t>Plain washer</t>
  </si>
  <si>
    <t>70-8773</t>
  </si>
  <si>
    <t>Rocker box gasket 3 cyl wire</t>
  </si>
  <si>
    <t>70-8780</t>
  </si>
  <si>
    <t>Roller main bearing N205</t>
  </si>
  <si>
    <t>70-8782</t>
  </si>
  <si>
    <t>70-8783</t>
  </si>
  <si>
    <t>Tappet adj pin 3 cyl</t>
  </si>
  <si>
    <t>70-8785</t>
  </si>
  <si>
    <t>Engine spkt lock tab</t>
  </si>
  <si>
    <t>70-8788</t>
  </si>
  <si>
    <t>V/spring set 3 cyl</t>
  </si>
  <si>
    <t>70-8789</t>
  </si>
  <si>
    <t>V/spring collar bottom 3 cyl</t>
  </si>
  <si>
    <t>70-8801R</t>
  </si>
  <si>
    <t>Cam foller exhaust reface exchange</t>
  </si>
  <si>
    <t>70-8817</t>
  </si>
  <si>
    <t>Stud cyl head T-150</t>
  </si>
  <si>
    <t>70-8819</t>
  </si>
  <si>
    <t>Rocker box bolt 3 cyl 5/16 x 4 1/2 U</t>
  </si>
  <si>
    <t>70-8820</t>
  </si>
  <si>
    <t>Rocker box Bolt 3 cyl 5/16 x 4 1/4</t>
  </si>
  <si>
    <t>70-8860</t>
  </si>
  <si>
    <t>Spherical Washer</t>
  </si>
  <si>
    <t>70-8896</t>
  </si>
  <si>
    <t>Alloy Washer 15/32 x .038</t>
  </si>
  <si>
    <t>70-8953</t>
  </si>
  <si>
    <t>70-8955</t>
  </si>
  <si>
    <t>Rotor cove TRI TRI singles</t>
  </si>
  <si>
    <t>70-8960</t>
  </si>
  <si>
    <t>Ex pipe head shield B-44</t>
  </si>
  <si>
    <t>70-9023</t>
  </si>
  <si>
    <t>Con rod bearing .010 3 cyl set</t>
  </si>
  <si>
    <t>70-9024</t>
  </si>
  <si>
    <t>Con  rod bearing .020 3 cyl set</t>
  </si>
  <si>
    <t>70-9027</t>
  </si>
  <si>
    <t>Main bearing .010 3 cyl</t>
  </si>
  <si>
    <t>70-9028</t>
  </si>
  <si>
    <t>Main bearing .020</t>
  </si>
  <si>
    <t>70-9030</t>
  </si>
  <si>
    <t>Main bearing .040 3 cyl set</t>
  </si>
  <si>
    <t>70-9057</t>
  </si>
  <si>
    <t>Intake stub 3 cyl</t>
  </si>
  <si>
    <t>70-9060</t>
  </si>
  <si>
    <t>Connector manifold T-150</t>
  </si>
  <si>
    <t>70-9114</t>
  </si>
  <si>
    <t>Rotor cover BSA Twins</t>
  </si>
  <si>
    <t>70-9126</t>
  </si>
  <si>
    <t>Points cover BSA unit twins</t>
  </si>
  <si>
    <t>70-9127/30</t>
  </si>
  <si>
    <t>Ex. pipe set w/xover  A-65</t>
  </si>
  <si>
    <t>70-9237</t>
  </si>
  <si>
    <t>70-9240</t>
  </si>
  <si>
    <t>Thick washer plain 21/64</t>
  </si>
  <si>
    <t>Carb operating arm T-150 used</t>
  </si>
  <si>
    <t>70-9243</t>
  </si>
  <si>
    <t>Trunnion T-150</t>
  </si>
  <si>
    <t>70-9246</t>
  </si>
  <si>
    <t>Timing Cover 650-750 Unit TRI</t>
  </si>
  <si>
    <t>70-9255</t>
  </si>
  <si>
    <t>Circlip throttle spindle</t>
  </si>
  <si>
    <t>70-9256</t>
  </si>
  <si>
    <t>Trunnion p-chain tensioner</t>
  </si>
  <si>
    <t>70-9258</t>
  </si>
  <si>
    <t>Tensioner abutment 3 cyl</t>
  </si>
  <si>
    <t>70-9330</t>
  </si>
  <si>
    <t>Oil way plug</t>
  </si>
  <si>
    <t>70-9331</t>
  </si>
  <si>
    <t>Tach drive assy LH threads</t>
  </si>
  <si>
    <t>70-9332</t>
  </si>
  <si>
    <t>Adaptor screw tach drive</t>
  </si>
  <si>
    <t>70-9335</t>
  </si>
  <si>
    <t>Breather Stub</t>
  </si>
  <si>
    <t>70-9336</t>
  </si>
  <si>
    <t>Sump filter screen 650-750</t>
  </si>
  <si>
    <t>70-9348</t>
  </si>
  <si>
    <t>70-9349</t>
  </si>
  <si>
    <t>Pushrod 650 69-72</t>
  </si>
  <si>
    <t>70-9352</t>
  </si>
  <si>
    <t>Tappet guide block intake</t>
  </si>
  <si>
    <t>70-9353</t>
  </si>
  <si>
    <t>Tappet guide block exhaust</t>
  </si>
  <si>
    <t>70-9360</t>
  </si>
  <si>
    <t>Sleeve Nut</t>
  </si>
  <si>
    <t>70-9382</t>
  </si>
  <si>
    <t>Tach drive gear 250</t>
  </si>
  <si>
    <t>70-9388</t>
  </si>
  <si>
    <t>Inner timing cover 250</t>
  </si>
  <si>
    <t>70-9420</t>
  </si>
  <si>
    <t>Thick Washer 5/16</t>
  </si>
  <si>
    <t>70-9421</t>
  </si>
  <si>
    <t>70-9428</t>
  </si>
  <si>
    <t>Tach D drive singles</t>
  </si>
  <si>
    <t>70-9488</t>
  </si>
  <si>
    <t>70-9489</t>
  </si>
  <si>
    <t>70-9489/020</t>
  </si>
  <si>
    <t>70-9489/030</t>
  </si>
  <si>
    <t>70-9489/040</t>
  </si>
  <si>
    <t>70-9493</t>
  </si>
  <si>
    <t>Roller Main L/H T-100 '67 on</t>
  </si>
  <si>
    <t>70-9494</t>
  </si>
  <si>
    <t>Main bearing RH T-100 68 on</t>
  </si>
  <si>
    <t>70-9501</t>
  </si>
  <si>
    <t>Sump cap T-100</t>
  </si>
  <si>
    <t>70-9505</t>
  </si>
  <si>
    <t>Collar D/S crank</t>
  </si>
  <si>
    <t>70-9511</t>
  </si>
  <si>
    <t>70-9512</t>
  </si>
  <si>
    <t>Pushrod tube T-100 late</t>
  </si>
  <si>
    <t>70-9516</t>
  </si>
  <si>
    <t>Ex spigot 650</t>
  </si>
  <si>
    <t>70-9526</t>
  </si>
  <si>
    <t>Plug oil hole blanking</t>
  </si>
  <si>
    <t>70-9550</t>
  </si>
  <si>
    <t>In manifold LH 650 69-72</t>
  </si>
  <si>
    <t>70-9551</t>
  </si>
  <si>
    <t>In manifold RH 650 69-72</t>
  </si>
  <si>
    <t>70-9554</t>
  </si>
  <si>
    <t>O-ring manifold</t>
  </si>
  <si>
    <t>70-9555</t>
  </si>
  <si>
    <t>Cup Washer</t>
  </si>
  <si>
    <t>70-9586</t>
  </si>
  <si>
    <t>Carb adaptor sleeve 3 cyl</t>
  </si>
  <si>
    <t>70-9588/020</t>
  </si>
  <si>
    <t>70-9588/040</t>
  </si>
  <si>
    <t>70-9588/060</t>
  </si>
  <si>
    <t>70-9688</t>
  </si>
  <si>
    <t>Ex clip</t>
  </si>
  <si>
    <t>70-9703</t>
  </si>
  <si>
    <t>P-chain adjuster</t>
  </si>
  <si>
    <t>70-9711</t>
  </si>
  <si>
    <t>Carb o-ring</t>
  </si>
  <si>
    <t>70-9727</t>
  </si>
  <si>
    <t>Con rod bolt 3 cyl UNF</t>
  </si>
  <si>
    <t>70-9737</t>
  </si>
  <si>
    <t>Alloy washer 3/8</t>
  </si>
  <si>
    <t>70-9741A</t>
  </si>
  <si>
    <t>Ring set 3 cyl + .040</t>
  </si>
  <si>
    <t>70-9800</t>
  </si>
  <si>
    <t>Filter plug vented</t>
  </si>
  <si>
    <t>70-9809</t>
  </si>
  <si>
    <t>Bush idler gear A-65</t>
  </si>
  <si>
    <t>70-9821</t>
  </si>
  <si>
    <t>Cup retainer</t>
  </si>
  <si>
    <t>70-9860R</t>
  </si>
  <si>
    <t>70-9880</t>
  </si>
  <si>
    <t>Throttle spring 3 cyl</t>
  </si>
  <si>
    <t>70-9886</t>
  </si>
  <si>
    <t>70-9888</t>
  </si>
  <si>
    <t>Ex crossover pipe chrome</t>
  </si>
  <si>
    <t>70-9914</t>
  </si>
  <si>
    <t>Con rod bolt T-100</t>
  </si>
  <si>
    <t>70-9988</t>
  </si>
  <si>
    <t>70-9989</t>
  </si>
  <si>
    <t>Ex cam half race</t>
  </si>
  <si>
    <t>70-9995</t>
  </si>
  <si>
    <t>Muffler Mount A-65F</t>
  </si>
  <si>
    <t>71-0006</t>
  </si>
  <si>
    <t>Timing pinter screw T-100</t>
  </si>
  <si>
    <t>71-0007</t>
  </si>
  <si>
    <t>Screwing Timing Plate</t>
  </si>
  <si>
    <t>71-0070</t>
  </si>
  <si>
    <t>Ball pin rocker arm 750</t>
  </si>
  <si>
    <t>71-0071</t>
  </si>
  <si>
    <t>Ball Pin Rocker Arm 750</t>
  </si>
  <si>
    <t>71-0082</t>
  </si>
  <si>
    <t>Rotor Key T-140</t>
  </si>
  <si>
    <t>71-0216</t>
  </si>
  <si>
    <t>Ex holder clamp chrome</t>
  </si>
  <si>
    <t>71-0229/002</t>
  </si>
  <si>
    <t>V/Guide T-100</t>
  </si>
  <si>
    <t>71-0229/STD</t>
  </si>
  <si>
    <t>V/Guide T-100 iron</t>
  </si>
  <si>
    <t>71-0280</t>
  </si>
  <si>
    <t>Bolt cyl Head 3-cyl</t>
  </si>
  <si>
    <t>71-0281</t>
  </si>
  <si>
    <t>Bushcamshaft RH</t>
  </si>
  <si>
    <t>71-0286</t>
  </si>
  <si>
    <t>Cam Shaftr Bush</t>
  </si>
  <si>
    <t>71-0287</t>
  </si>
  <si>
    <t>71-0288</t>
  </si>
  <si>
    <t>Cam Bush LH</t>
  </si>
  <si>
    <t>71-1003</t>
  </si>
  <si>
    <t>Plain Washer 3/8 x 5/8</t>
  </si>
  <si>
    <t>71-1007</t>
  </si>
  <si>
    <t>In Camshaft Nut LH</t>
  </si>
  <si>
    <t>71-1063</t>
  </si>
  <si>
    <t>Inlet cam shaft 650</t>
  </si>
  <si>
    <t>71-1065</t>
  </si>
  <si>
    <t>71-1070</t>
  </si>
  <si>
    <t>71-1072</t>
  </si>
  <si>
    <t>Breather cover plate</t>
  </si>
  <si>
    <t>71-1105</t>
  </si>
  <si>
    <t>Con rod BSA A-65 RH</t>
  </si>
  <si>
    <t>71-1106</t>
  </si>
  <si>
    <t>Con rod BSA A-65 LH w/oil hole</t>
  </si>
  <si>
    <t>71-1118</t>
  </si>
  <si>
    <t>Inner G/Box cover A-65 1970</t>
  </si>
  <si>
    <t>71-1126</t>
  </si>
  <si>
    <t>Sump screen filter</t>
  </si>
  <si>
    <t>71-1131</t>
  </si>
  <si>
    <t>Outer timing cover BSA Twins 70 on</t>
  </si>
  <si>
    <t>71-1134</t>
  </si>
  <si>
    <t>Oil Pump Complete BSA/Tri Singles</t>
  </si>
  <si>
    <t>71-1147</t>
  </si>
  <si>
    <t>Peg 5/16 x 1 1/8</t>
  </si>
  <si>
    <t>71-1165</t>
  </si>
  <si>
    <t>V/Spring Collar Top BSA</t>
  </si>
  <si>
    <t>71-1166</t>
  </si>
  <si>
    <t>Valve Keeper</t>
  </si>
  <si>
    <t>71-1168</t>
  </si>
  <si>
    <t>Oil feed pipe rocker</t>
  </si>
  <si>
    <t>71-1184</t>
  </si>
  <si>
    <t>71-1190</t>
  </si>
  <si>
    <t>Fiber Washer</t>
  </si>
  <si>
    <t>71-1223</t>
  </si>
  <si>
    <t>Spacer 5/16 Thick</t>
  </si>
  <si>
    <t>71-1238</t>
  </si>
  <si>
    <t>Push rod 3 cyl</t>
  </si>
  <si>
    <t>71-1270</t>
  </si>
  <si>
    <t>Oil filter cap</t>
  </si>
  <si>
    <t>71-1283</t>
  </si>
  <si>
    <t>Pushrod Tube O-ring</t>
  </si>
  <si>
    <t>71-1345</t>
  </si>
  <si>
    <t>Alt Lead Grommet</t>
  </si>
  <si>
    <t>71-1349</t>
  </si>
  <si>
    <t>Stud 1/4 un C/unfx 1 1/4</t>
  </si>
  <si>
    <t>71-1350</t>
  </si>
  <si>
    <t>Timing cover gasket T-150</t>
  </si>
  <si>
    <t>71-1351</t>
  </si>
  <si>
    <t>71-1353</t>
  </si>
  <si>
    <t>Lock washer tab oil pump nut</t>
  </si>
  <si>
    <t>71-1416</t>
  </si>
  <si>
    <t>Gasket, maifld to Carb.</t>
  </si>
  <si>
    <t>71-1418</t>
  </si>
  <si>
    <t>Gasket primary case BSA/TRI</t>
  </si>
  <si>
    <t>71-1419</t>
  </si>
  <si>
    <t>P-window gasket</t>
  </si>
  <si>
    <t>71-1420</t>
  </si>
  <si>
    <t>Timing window gasket A-65</t>
  </si>
  <si>
    <t>71-1424</t>
  </si>
  <si>
    <t>Sump gasket BSA</t>
  </si>
  <si>
    <t>71-1425</t>
  </si>
  <si>
    <t>Gasket pushrod cover singles</t>
  </si>
  <si>
    <t>71-1427</t>
  </si>
  <si>
    <t>Rocker box gasket B-44</t>
  </si>
  <si>
    <t>71-1428</t>
  </si>
  <si>
    <t>Oil pump gasket singles</t>
  </si>
  <si>
    <t>71-1430</t>
  </si>
  <si>
    <t>In maifold gasket</t>
  </si>
  <si>
    <t>71-1431</t>
  </si>
  <si>
    <t>Rocker box gasket A-65 63-70</t>
  </si>
  <si>
    <t>71-1432</t>
  </si>
  <si>
    <t>Gasket primary case BSA unit twins</t>
  </si>
  <si>
    <t>71-1433</t>
  </si>
  <si>
    <t>Cyl base gasket A-65</t>
  </si>
  <si>
    <t>71-1435</t>
  </si>
  <si>
    <t>Oil pump gasket BSA unit twins</t>
  </si>
  <si>
    <t>71-1436</t>
  </si>
  <si>
    <t>Gasket Tach drive A-65</t>
  </si>
  <si>
    <t>71-1437</t>
  </si>
  <si>
    <t>Gasket inner timing cover BSA A-65</t>
  </si>
  <si>
    <t>71-1439</t>
  </si>
  <si>
    <t>Gasket Tach Drive 3 cyl</t>
  </si>
  <si>
    <t>71-144</t>
  </si>
  <si>
    <t>Gasket sump 3 cyl</t>
  </si>
  <si>
    <t>71-1440</t>
  </si>
  <si>
    <t>Gasket timing window 3 cyl</t>
  </si>
  <si>
    <t>71-1441</t>
  </si>
  <si>
    <t>Gasket points cover 3 cyl</t>
  </si>
  <si>
    <t>71-1442</t>
  </si>
  <si>
    <t>Gasket 3 cyl</t>
  </si>
  <si>
    <t>71-1443</t>
  </si>
  <si>
    <t>Gasket timing pointer A-75</t>
  </si>
  <si>
    <t>71-1445</t>
  </si>
  <si>
    <t>Gasket v/cover 3 cyl</t>
  </si>
  <si>
    <t>71-1446</t>
  </si>
  <si>
    <t>In manifold gasket 28mm</t>
  </si>
  <si>
    <t>71-1448</t>
  </si>
  <si>
    <t>Gasket outer trans cover 650-750</t>
  </si>
  <si>
    <t>71-1449</t>
  </si>
  <si>
    <t>Gasket Clutch adj cover 3 cyl</t>
  </si>
  <si>
    <t>71-1450</t>
  </si>
  <si>
    <t>Gasket out trans cover A-75</t>
  </si>
  <si>
    <t>71-1451</t>
  </si>
  <si>
    <t>Gasket C/S oil seal</t>
  </si>
  <si>
    <t>71-1452</t>
  </si>
  <si>
    <t>Gasket breather plate 3 cyl</t>
  </si>
  <si>
    <t>71-1453</t>
  </si>
  <si>
    <t>Gasket inner primary gasket 3 cyl</t>
  </si>
  <si>
    <t>71-1454</t>
  </si>
  <si>
    <t>Gasket outer primary cover 3 cyl</t>
  </si>
  <si>
    <t>71-1455</t>
  </si>
  <si>
    <t>gasket</t>
  </si>
  <si>
    <t>71-1456</t>
  </si>
  <si>
    <t>Gasket, primary cover T-100</t>
  </si>
  <si>
    <t>71-1457</t>
  </si>
  <si>
    <t>Gasket rotor cover twins</t>
  </si>
  <si>
    <t>71-1460</t>
  </si>
  <si>
    <t>Gasket, breather crank case</t>
  </si>
  <si>
    <t>71-1461</t>
  </si>
  <si>
    <t>Oil pump gasket</t>
  </si>
  <si>
    <t>71-1462</t>
  </si>
  <si>
    <t>Gasket, points cover twins</t>
  </si>
  <si>
    <t>71-1620</t>
  </si>
  <si>
    <t>Pushrod 500 singles</t>
  </si>
  <si>
    <t>71-1623</t>
  </si>
  <si>
    <t>gasket rocker box</t>
  </si>
  <si>
    <t>71-1624</t>
  </si>
  <si>
    <t>Gasket cyl base 500 singles</t>
  </si>
  <si>
    <t>71-1625</t>
  </si>
  <si>
    <t>Gasket cyl head 500 singles</t>
  </si>
  <si>
    <t>71-1643</t>
  </si>
  <si>
    <t>Ring set STD B-50</t>
  </si>
  <si>
    <t>71-1707</t>
  </si>
  <si>
    <t>Push rod tube collar ring</t>
  </si>
  <si>
    <t>71-1735</t>
  </si>
  <si>
    <t>ex valve B-50</t>
  </si>
  <si>
    <t>71-1736</t>
  </si>
  <si>
    <t>71-1801</t>
  </si>
  <si>
    <t>71-1801/060</t>
  </si>
  <si>
    <t>Piston 250 singles STD + .060</t>
  </si>
  <si>
    <t>71-1801/STD</t>
  </si>
  <si>
    <t>Ring set 250 singles STD</t>
  </si>
  <si>
    <t>71-1860</t>
  </si>
  <si>
    <t>Carb Adaptor ring</t>
  </si>
  <si>
    <t>71-2076</t>
  </si>
  <si>
    <t>Rocker box ex T-100</t>
  </si>
  <si>
    <t>71-2079</t>
  </si>
  <si>
    <t>Plug valve inspection</t>
  </si>
  <si>
    <t>71-2080</t>
  </si>
  <si>
    <t>Washer Cu V/insp</t>
  </si>
  <si>
    <t>71-2086</t>
  </si>
  <si>
    <t>Carb adaptor Ring 376/600 Amal</t>
  </si>
  <si>
    <t>71-2207</t>
  </si>
  <si>
    <t>Gasket rocker A-65</t>
  </si>
  <si>
    <t>71-2211</t>
  </si>
  <si>
    <t>Fiber washer</t>
  </si>
  <si>
    <t>71-2233</t>
  </si>
  <si>
    <t>Gasket cyl base 250 Single</t>
  </si>
  <si>
    <t>71-2240</t>
  </si>
  <si>
    <t>Oil pipe return singles</t>
  </si>
  <si>
    <t>71-2246</t>
  </si>
  <si>
    <t>Timing idler gear</t>
  </si>
  <si>
    <t>71-2282</t>
  </si>
  <si>
    <t>Muffler MT Bracket 71-72 twins</t>
  </si>
  <si>
    <t>71-2284</t>
  </si>
  <si>
    <t>Crankshaft assy 250 singles</t>
  </si>
  <si>
    <t>71-2297</t>
  </si>
  <si>
    <t>Cam shaft B-50 BSA</t>
  </si>
  <si>
    <t>71-2300</t>
  </si>
  <si>
    <t>V/guide STD 71 on BSA A-65</t>
  </si>
  <si>
    <t>71-2350</t>
  </si>
  <si>
    <t>Rocker box intake 650</t>
  </si>
  <si>
    <t>71-2351</t>
  </si>
  <si>
    <t>Rocker box ex 650</t>
  </si>
  <si>
    <t>71-2465</t>
  </si>
  <si>
    <t>Ex pipe finned clip</t>
  </si>
  <si>
    <t>71-2475</t>
  </si>
  <si>
    <t>Tach drive gear box</t>
  </si>
  <si>
    <t>71-2480</t>
  </si>
  <si>
    <t>Plug tach drive gear box</t>
  </si>
  <si>
    <t>71-2481</t>
  </si>
  <si>
    <t>Welsh plug tach drive</t>
  </si>
  <si>
    <t>71-2482</t>
  </si>
  <si>
    <t>Spacer tach drive gearbox</t>
  </si>
  <si>
    <t>71-2500</t>
  </si>
  <si>
    <t>Washer brake cable abutment</t>
  </si>
  <si>
    <t>71-2513</t>
  </si>
  <si>
    <t>Tappet B-25- B-50 71 on</t>
  </si>
  <si>
    <t>71-2572</t>
  </si>
  <si>
    <t>Valve cover 650-750 71-74</t>
  </si>
  <si>
    <t>71-2574</t>
  </si>
  <si>
    <t>Valve cover gasket</t>
  </si>
  <si>
    <t>71-2575</t>
  </si>
  <si>
    <t>Pushrod Tube 650 69-72</t>
  </si>
  <si>
    <t>71-2576</t>
  </si>
  <si>
    <t>Pushrod T-100 72-74</t>
  </si>
  <si>
    <t>71-2592</t>
  </si>
  <si>
    <t>Carb manifold insul block</t>
  </si>
  <si>
    <t>71-2598</t>
  </si>
  <si>
    <t>Washer cyl head stud 3/8</t>
  </si>
  <si>
    <t>71-2599</t>
  </si>
  <si>
    <t>71-2653</t>
  </si>
  <si>
    <t>Tach drive gear</t>
  </si>
  <si>
    <t>71-2660</t>
  </si>
  <si>
    <t>Engine spkt shim .030</t>
  </si>
  <si>
    <t>71-2662</t>
  </si>
  <si>
    <t>Engine spkt 29T 650 70-73</t>
  </si>
  <si>
    <t>71-2663</t>
  </si>
  <si>
    <t>71-2718</t>
  </si>
  <si>
    <t>Cam drive gear 3 cyl</t>
  </si>
  <si>
    <t>71-2744</t>
  </si>
  <si>
    <t>V/cover 650</t>
  </si>
  <si>
    <t>71-2800</t>
  </si>
  <si>
    <t>Plug crankshaft sludge tube</t>
  </si>
  <si>
    <t>71-2813</t>
  </si>
  <si>
    <t>In manifold stud T-140</t>
  </si>
  <si>
    <t>71-2877</t>
  </si>
  <si>
    <t>Crank shaft nut</t>
  </si>
  <si>
    <t>71-2888</t>
  </si>
  <si>
    <t>Head bolt 650 71-74</t>
  </si>
  <si>
    <t>71-2930</t>
  </si>
  <si>
    <t>Rubber boot</t>
  </si>
  <si>
    <t>71-3013</t>
  </si>
  <si>
    <t>Cyl base stud 5/16 x 3/8 T-140</t>
  </si>
  <si>
    <t>71-3022</t>
  </si>
  <si>
    <t>Aluminum Washer 5/16 x 1/2</t>
  </si>
  <si>
    <t>71-3096</t>
  </si>
  <si>
    <t>Gasket inner trans RH shift A-75</t>
  </si>
  <si>
    <t>71-3185</t>
  </si>
  <si>
    <t>71-3208</t>
  </si>
  <si>
    <t>Main bearing cap 3 cyl</t>
  </si>
  <si>
    <t>71-3213</t>
  </si>
  <si>
    <t>Tappet, in&amp;ex  T-150</t>
  </si>
  <si>
    <t>71-3292</t>
  </si>
  <si>
    <t>in V/guide + .002 650-750</t>
  </si>
  <si>
    <t>In V/guide +  .004 650-750</t>
  </si>
  <si>
    <t>71-3293</t>
  </si>
  <si>
    <t>Ex V/guide T-120</t>
  </si>
  <si>
    <t>71-3294</t>
  </si>
  <si>
    <t>In  V/guid STD 650-750</t>
  </si>
  <si>
    <t>71-3294/002</t>
  </si>
  <si>
    <t>In V/guide + .002 650-750</t>
  </si>
  <si>
    <t>71-3294/004</t>
  </si>
  <si>
    <t>In V/guide + .004 650-750</t>
  </si>
  <si>
    <t>71-3296</t>
  </si>
  <si>
    <t>V/spring collar bottom</t>
  </si>
  <si>
    <t>71-3311</t>
  </si>
  <si>
    <t>Throttle return spring 3 cyl</t>
  </si>
  <si>
    <t>71-3313</t>
  </si>
  <si>
    <t>Balance pipe carb 5/16 UNC</t>
  </si>
  <si>
    <t>71-3316</t>
  </si>
  <si>
    <t>Sump plate 650 71-73</t>
  </si>
  <si>
    <t>71-3329</t>
  </si>
  <si>
    <t>pushrod Tube Chrome T-140</t>
  </si>
  <si>
    <t>71-3330</t>
  </si>
  <si>
    <t>Pushrod T-140</t>
  </si>
  <si>
    <t>71-3338</t>
  </si>
  <si>
    <t>In manifold RH</t>
  </si>
  <si>
    <t>71-3339</t>
  </si>
  <si>
    <t>In manifold LH</t>
  </si>
  <si>
    <t>71-3347</t>
  </si>
  <si>
    <t>Oil pressure valve</t>
  </si>
  <si>
    <t>71-3349</t>
  </si>
  <si>
    <t>Piston STD 750 75mm set</t>
  </si>
  <si>
    <t>71-3361</t>
  </si>
  <si>
    <t>In valve 3 cyl late</t>
  </si>
  <si>
    <t>71-3362</t>
  </si>
  <si>
    <t>Ex valve 3 cyl late</t>
  </si>
  <si>
    <t>71-3447</t>
  </si>
  <si>
    <t>Oil press release valve</t>
  </si>
  <si>
    <t>71-3463</t>
  </si>
  <si>
    <t>Dipstick and cap T-140</t>
  </si>
  <si>
    <t>71-3478</t>
  </si>
  <si>
    <t>Oil Jet Block T-140</t>
  </si>
  <si>
    <t>71-3487</t>
  </si>
  <si>
    <t>Muffler mount bracket</t>
  </si>
  <si>
    <t>71-3542</t>
  </si>
  <si>
    <t>Engine spkt 29T</t>
  </si>
  <si>
    <t>71-3544</t>
  </si>
  <si>
    <t>Spacer alt rotor</t>
  </si>
  <si>
    <t>71-3549</t>
  </si>
  <si>
    <t>Rocker shaft 650-750</t>
  </si>
  <si>
    <t>71-3550</t>
  </si>
  <si>
    <t>Rocker feed oil pipe 650-750</t>
  </si>
  <si>
    <t>71-3552</t>
  </si>
  <si>
    <t>Fly wheel bolt T-140</t>
  </si>
  <si>
    <t>71-3553</t>
  </si>
  <si>
    <t>Bridge plate cyl head</t>
  </si>
  <si>
    <t>71-3556</t>
  </si>
  <si>
    <t>In manifold TR7</t>
  </si>
  <si>
    <t>71-3573</t>
  </si>
  <si>
    <t>In manifold carb gasket</t>
  </si>
  <si>
    <t>71-3666</t>
  </si>
  <si>
    <t>Cam drive gear T-140</t>
  </si>
  <si>
    <t>71-3667</t>
  </si>
  <si>
    <t>Con Rod BSA/TRI 250</t>
  </si>
  <si>
    <t>71-3668U</t>
  </si>
  <si>
    <t>In Rocker Box</t>
  </si>
  <si>
    <t>71-3671</t>
  </si>
  <si>
    <t>Valve cover 6-hole T-140</t>
  </si>
  <si>
    <t>71-3673</t>
  </si>
  <si>
    <t>Gasket Valve cover 6 hole</t>
  </si>
  <si>
    <t>71-3676</t>
  </si>
  <si>
    <t>71-3676/020</t>
  </si>
  <si>
    <t>71-3676/040</t>
  </si>
  <si>
    <t>71-3676/060</t>
  </si>
  <si>
    <t>Ring set + .040 T-140</t>
  </si>
  <si>
    <t>Ring set + .060 T-140</t>
  </si>
  <si>
    <t>71-3681</t>
  </si>
  <si>
    <t>Head gasket copper T-140</t>
  </si>
  <si>
    <t>71-3700</t>
  </si>
  <si>
    <t>71-3748</t>
  </si>
  <si>
    <t>Valve keeper</t>
  </si>
  <si>
    <t>71-3754</t>
  </si>
  <si>
    <t>Oil jct block gasket</t>
  </si>
  <si>
    <t>71-3755/58</t>
  </si>
  <si>
    <t>L&amp;R/H Ex. headpipe set T-140</t>
  </si>
  <si>
    <t>71-3817</t>
  </si>
  <si>
    <t>Muffler mount 3 cyl</t>
  </si>
  <si>
    <t>71-3895</t>
  </si>
  <si>
    <t>T-140 P-case insp cap</t>
  </si>
  <si>
    <t>71-3896</t>
  </si>
  <si>
    <t>71-3910</t>
  </si>
  <si>
    <t>71-3947</t>
  </si>
  <si>
    <t>In manifold gasket T-160</t>
  </si>
  <si>
    <t>71-3989</t>
  </si>
  <si>
    <t>Dowel C/case T-140</t>
  </si>
  <si>
    <t>71-4044</t>
  </si>
  <si>
    <t>Breather pipe plastic</t>
  </si>
  <si>
    <t>71-4136</t>
  </si>
  <si>
    <t>Tach drive assy LH 1973</t>
  </si>
  <si>
    <t>71-4401</t>
  </si>
  <si>
    <t>71-4434</t>
  </si>
  <si>
    <t>Tank Badge Screw</t>
  </si>
  <si>
    <t>71-4443</t>
  </si>
  <si>
    <t>71-4458</t>
  </si>
  <si>
    <t>71-4619</t>
  </si>
  <si>
    <t>Gasket Abesto head T-140</t>
  </si>
  <si>
    <t>71-7003</t>
  </si>
  <si>
    <t>Pri cover L/H T-140</t>
  </si>
  <si>
    <t>71-7008</t>
  </si>
  <si>
    <t>Cam follower intake T-140</t>
  </si>
  <si>
    <t>71-7008R</t>
  </si>
  <si>
    <t>In cam follower reface exchange</t>
  </si>
  <si>
    <t>71-7009</t>
  </si>
  <si>
    <t>Gasket primary cover 650-750</t>
  </si>
  <si>
    <t>71-7009T</t>
  </si>
  <si>
    <t>650/750 Chaincase Gask. extra thick</t>
  </si>
  <si>
    <t>71-7012</t>
  </si>
  <si>
    <t>71-7019</t>
  </si>
  <si>
    <t>Air filter tube T-140</t>
  </si>
  <si>
    <t>71-7042A</t>
  </si>
  <si>
    <t>Gasket, timing cover 650-750 twins</t>
  </si>
  <si>
    <t>71-7045</t>
  </si>
  <si>
    <t>Tappet adj pin T-140</t>
  </si>
  <si>
    <t>71-7051</t>
  </si>
  <si>
    <t>Balance tube T-140</t>
  </si>
  <si>
    <t>71-7052</t>
  </si>
  <si>
    <t>Carb Choke Cross Link MKII</t>
  </si>
  <si>
    <t>71-7053</t>
  </si>
  <si>
    <t>Frame Stud 3/8 Ceix 5 1/4"</t>
  </si>
  <si>
    <t>71-7081</t>
  </si>
  <si>
    <t>Carb Hose clamp T-140 V</t>
  </si>
  <si>
    <t>71-7120</t>
  </si>
  <si>
    <t>Exhaust nut T-140D</t>
  </si>
  <si>
    <t>71-7176</t>
  </si>
  <si>
    <t>oil JCT Block 79 on T-140</t>
  </si>
  <si>
    <t>71-7201</t>
  </si>
  <si>
    <t>Car mt plat MK II</t>
  </si>
  <si>
    <t>80-0967</t>
  </si>
  <si>
    <t>Tank MT Rubber</t>
  </si>
  <si>
    <t>80-6069R</t>
  </si>
  <si>
    <t>Foot peg L/H</t>
  </si>
  <si>
    <t>82-0839</t>
  </si>
  <si>
    <t>Stud trans mount</t>
  </si>
  <si>
    <t>Stud Trans Mount $ 7/16</t>
  </si>
  <si>
    <t>82-0967</t>
  </si>
  <si>
    <t>Tank Mt Grommet</t>
  </si>
  <si>
    <t>82-1031</t>
  </si>
  <si>
    <t>Bolt 3/8 x 26TPI x 1</t>
  </si>
  <si>
    <t>82-1245</t>
  </si>
  <si>
    <t>Bolt 3/8 x 26Tpi x 2 1/8</t>
  </si>
  <si>
    <t>82-1335</t>
  </si>
  <si>
    <t>Spacer 5/16 x 1/2 1/8</t>
  </si>
  <si>
    <t>82-1511</t>
  </si>
  <si>
    <t>82-1561</t>
  </si>
  <si>
    <t>Stud 3/8" Ceix 5 1/4"</t>
  </si>
  <si>
    <t>82-1571</t>
  </si>
  <si>
    <t>Grabrail T-120 '70</t>
  </si>
  <si>
    <t>82-1605</t>
  </si>
  <si>
    <t>Tank Knee Pads</t>
  </si>
  <si>
    <t>82-1606</t>
  </si>
  <si>
    <t>82-1660U</t>
  </si>
  <si>
    <t>Battery Mt. Strap Replated</t>
  </si>
  <si>
    <t>82-1694</t>
  </si>
  <si>
    <t>Passenger Pillion Peg</t>
  </si>
  <si>
    <t>82-1695</t>
  </si>
  <si>
    <t>Passanger Footpeg Rubber</t>
  </si>
  <si>
    <t>82-1713</t>
  </si>
  <si>
    <t>82-1747</t>
  </si>
  <si>
    <t>82-1760</t>
  </si>
  <si>
    <t>Bolt  Hex 3/8 x 26TPI x 1 1/16</t>
  </si>
  <si>
    <t>82-1792</t>
  </si>
  <si>
    <t>Oil Drain Plug 1/8 BSP</t>
  </si>
  <si>
    <t>82-1808</t>
  </si>
  <si>
    <t>Bolt 5/16 Tank Mount</t>
  </si>
  <si>
    <t>82-1823</t>
  </si>
  <si>
    <t>Tank badge  small tank</t>
  </si>
  <si>
    <t>82-1841</t>
  </si>
  <si>
    <t>Frame Gas Tank Mt.</t>
  </si>
  <si>
    <t>82-1880</t>
  </si>
  <si>
    <t>Copper  Washer 5/16</t>
  </si>
  <si>
    <t>82-1953</t>
  </si>
  <si>
    <t>Tank knee pad screw</t>
  </si>
  <si>
    <t>82-2184</t>
  </si>
  <si>
    <t>Washer Cyl Head Bolt  Thick</t>
  </si>
  <si>
    <t>82-2268</t>
  </si>
  <si>
    <t>Pillion Mount CEI</t>
  </si>
  <si>
    <t>82-2271</t>
  </si>
  <si>
    <t>Screw Pozi 5/16 x 26TPI x 7/8</t>
  </si>
  <si>
    <t>82-2277</t>
  </si>
  <si>
    <t>Thackary Washer 5/16 Spring</t>
  </si>
  <si>
    <t>82-2551/52</t>
  </si>
  <si>
    <t>Tank Knee pad rubber set '47-'59</t>
  </si>
  <si>
    <t>82-2596</t>
  </si>
  <si>
    <t>Bolt Hex 5/16 x 26TPI x 1 7/8 Sm</t>
  </si>
  <si>
    <t>82-2603</t>
  </si>
  <si>
    <t>Bolt Hex 5/16 x 26TPI x 15/16</t>
  </si>
  <si>
    <t>82-2610</t>
  </si>
  <si>
    <t>Sidestand Spring</t>
  </si>
  <si>
    <t>82-2725</t>
  </si>
  <si>
    <t>Brake Pedal Pivot Nut</t>
  </si>
  <si>
    <t>82-2842</t>
  </si>
  <si>
    <t>Stud 3/8 x 4 CEI</t>
  </si>
  <si>
    <t>82-2936</t>
  </si>
  <si>
    <t>Tank Grid Screw 1/4 Whit</t>
  </si>
  <si>
    <t>82-3069</t>
  </si>
  <si>
    <t>82-3096</t>
  </si>
  <si>
    <t>Lock Tab Washer</t>
  </si>
  <si>
    <t>82-3097</t>
  </si>
  <si>
    <t>Sidestand Bolt</t>
  </si>
  <si>
    <t>82-3334</t>
  </si>
  <si>
    <t>Spigot, Fuel, Straight</t>
  </si>
  <si>
    <t>82-3335</t>
  </si>
  <si>
    <t>Spigot, Fuel, 90deg</t>
  </si>
  <si>
    <t>82-3337</t>
  </si>
  <si>
    <t>Nut Fuel Line</t>
  </si>
  <si>
    <t>82-3353</t>
  </si>
  <si>
    <t>Spigot, Fuel, Elbow</t>
  </si>
  <si>
    <t>82-3370</t>
  </si>
  <si>
    <t>Spigot Nut Fuel Fitting 1/4 BSP</t>
  </si>
  <si>
    <t>82-3420</t>
  </si>
  <si>
    <t>Bolt Hex 5/16 x 26TPI x 1 1/2 Sm</t>
  </si>
  <si>
    <t>82-3430</t>
  </si>
  <si>
    <t>Bolt 5/16 x 1 1/2 Small head CEI</t>
  </si>
  <si>
    <t>82-3498</t>
  </si>
  <si>
    <t>Bolt 5/16 x 2 1/2 CEI</t>
  </si>
  <si>
    <t>82-3571</t>
  </si>
  <si>
    <t>Trans Cover</t>
  </si>
  <si>
    <t>82-3579</t>
  </si>
  <si>
    <t>Bracket, footrest L/H</t>
  </si>
  <si>
    <t>82-3588</t>
  </si>
  <si>
    <t>Battery Mt Strap</t>
  </si>
  <si>
    <t>82-3593</t>
  </si>
  <si>
    <t>Footpeg R/H pre-unit</t>
  </si>
  <si>
    <t>82-3597</t>
  </si>
  <si>
    <t>R/Brake Rod Whit Pre-unit</t>
  </si>
  <si>
    <t>82-3617</t>
  </si>
  <si>
    <t>Centestand Spring pre unit</t>
  </si>
  <si>
    <t>82-3619</t>
  </si>
  <si>
    <t>Bolt Centerstand</t>
  </si>
  <si>
    <t>82-3650</t>
  </si>
  <si>
    <t>Oil Tank Cap pre-unit</t>
  </si>
  <si>
    <t>82-3665</t>
  </si>
  <si>
    <t>Stud 3/8 CEI X 4  3/8"</t>
  </si>
  <si>
    <t>82-3718U</t>
  </si>
  <si>
    <t>Footpeg MtBracket L/H Used</t>
  </si>
  <si>
    <t>82-3760U</t>
  </si>
  <si>
    <t>Engine mt plate L/H  '57 on Used</t>
  </si>
  <si>
    <t>82-3768</t>
  </si>
  <si>
    <t>Trans adjuster eyebolt</t>
  </si>
  <si>
    <t>82-3770</t>
  </si>
  <si>
    <t>Washer Serrated</t>
  </si>
  <si>
    <t>82-3771</t>
  </si>
  <si>
    <t>Nut Serrated</t>
  </si>
  <si>
    <t>82-3772</t>
  </si>
  <si>
    <t>Nut Main g/Box Mount</t>
  </si>
  <si>
    <t>82-3778U</t>
  </si>
  <si>
    <t>Swingarm Pre-unit Used</t>
  </si>
  <si>
    <t>82-3780</t>
  </si>
  <si>
    <t>Frame Bolt 7/16 x 1 1/16</t>
  </si>
  <si>
    <t>82-3808</t>
  </si>
  <si>
    <t>clip chainguard</t>
  </si>
  <si>
    <t>82-3814</t>
  </si>
  <si>
    <t>Cup Washer Gas Tank</t>
  </si>
  <si>
    <t>82-3875</t>
  </si>
  <si>
    <t>Tool Box Lid Screw</t>
  </si>
  <si>
    <t>82-3915</t>
  </si>
  <si>
    <t>Tank Rubber Mount L.H.</t>
  </si>
  <si>
    <t>82-3916</t>
  </si>
  <si>
    <t>Tank Rubber Mount R.H.</t>
  </si>
  <si>
    <t>82-3917</t>
  </si>
  <si>
    <t>Tank Parcel Grid</t>
  </si>
  <si>
    <t>82-3917R</t>
  </si>
  <si>
    <t>4 Bar Rack Repro</t>
  </si>
  <si>
    <t>82-4047</t>
  </si>
  <si>
    <t>Oil Tank Cap Cork Washer</t>
  </si>
  <si>
    <t>82-4048</t>
  </si>
  <si>
    <t>Tank Cork Washer</t>
  </si>
  <si>
    <t>82-4127</t>
  </si>
  <si>
    <t>Tank Emblem pre-unit L/H</t>
  </si>
  <si>
    <t>82-4128</t>
  </si>
  <si>
    <t>Tank Emblem pre-unit R/H</t>
  </si>
  <si>
    <t>82-4129</t>
  </si>
  <si>
    <t>C/S Screw</t>
  </si>
  <si>
    <t>82-4134</t>
  </si>
  <si>
    <t>Bracket Chain guard T-100</t>
  </si>
  <si>
    <t>82-4136</t>
  </si>
  <si>
    <t>Bolt Chainguard</t>
  </si>
  <si>
    <t>82-4146</t>
  </si>
  <si>
    <t>Style Strip Gas Tank L.H. Rear</t>
  </si>
  <si>
    <t>82-4148</t>
  </si>
  <si>
    <t>Style strip, gas tank L/H front</t>
  </si>
  <si>
    <t>82-4149</t>
  </si>
  <si>
    <t>Style Strip Gas Tank R.H. Rear</t>
  </si>
  <si>
    <t>82-4197</t>
  </si>
  <si>
    <t>82-4214</t>
  </si>
  <si>
    <t>R/H Footpeg T-100R</t>
  </si>
  <si>
    <t>82-4215</t>
  </si>
  <si>
    <t>L/H Footpeg T-100R</t>
  </si>
  <si>
    <t>82-4222</t>
  </si>
  <si>
    <t>Seat Hinge J thru '67</t>
  </si>
  <si>
    <t>82-4228</t>
  </si>
  <si>
    <t>Spring Seat  Knob</t>
  </si>
  <si>
    <t>82-4229</t>
  </si>
  <si>
    <t>R/ Engine Mt. Plate T-100</t>
  </si>
  <si>
    <t>82-4283</t>
  </si>
  <si>
    <t>Ex. Pipe Mt. Bracket T-100</t>
  </si>
  <si>
    <t>82-4299</t>
  </si>
  <si>
    <t>Washer Tool Box</t>
  </si>
  <si>
    <t>82-4365</t>
  </si>
  <si>
    <t>Screw Seat Strap</t>
  </si>
  <si>
    <t>82-4369</t>
  </si>
  <si>
    <t>Bolt 7/16 x 2 3/4 CEI Small Head</t>
  </si>
  <si>
    <t>82-4388</t>
  </si>
  <si>
    <t>Sidestand '65-'66</t>
  </si>
  <si>
    <t>82-4422</t>
  </si>
  <si>
    <t>Trans Adj Eye Bolt-New</t>
  </si>
  <si>
    <t>82-4484</t>
  </si>
  <si>
    <t>Centerstand Lock Washer</t>
  </si>
  <si>
    <t>82-4585</t>
  </si>
  <si>
    <t>Rear Brake Adj Wing Nut</t>
  </si>
  <si>
    <t>82-4641</t>
  </si>
  <si>
    <t>Tank Mt , Rubber pre-unit</t>
  </si>
  <si>
    <t>82-4646</t>
  </si>
  <si>
    <t>g/Box Eyebolt Adj</t>
  </si>
  <si>
    <t>82-4658</t>
  </si>
  <si>
    <t>Ft.Yoke Gas Tank Mt</t>
  </si>
  <si>
    <t>82-4669</t>
  </si>
  <si>
    <t>Abutment, P-Chain Adj pre-unit</t>
  </si>
  <si>
    <t>82-4671</t>
  </si>
  <si>
    <t>Spring, Centerstand</t>
  </si>
  <si>
    <t>82-4682</t>
  </si>
  <si>
    <t>Stud 3/8 x 7 7/8</t>
  </si>
  <si>
    <t>82-4707</t>
  </si>
  <si>
    <t>Bracket Ex Pipe T-100</t>
  </si>
  <si>
    <t>82-4712</t>
  </si>
  <si>
    <t>Sidestand '60-'66</t>
  </si>
  <si>
    <t>82-4717</t>
  </si>
  <si>
    <t>Nut, Ball Joint</t>
  </si>
  <si>
    <t>82-4748</t>
  </si>
  <si>
    <t>Spacer 3/8 x 7/8 x 1/4</t>
  </si>
  <si>
    <t>82-4770</t>
  </si>
  <si>
    <t>Gas Tank Rubber Support</t>
  </si>
  <si>
    <t>82-4771</t>
  </si>
  <si>
    <t>Bolt Horn Mount</t>
  </si>
  <si>
    <t>82-4810</t>
  </si>
  <si>
    <t>Air Filter Clip Assy</t>
  </si>
  <si>
    <t>82-4811</t>
  </si>
  <si>
    <t>Air Filter Element Gauze</t>
  </si>
  <si>
    <t>82-4844</t>
  </si>
  <si>
    <t>Lock Washer Centerstand Bolt</t>
  </si>
  <si>
    <t>82-4882</t>
  </si>
  <si>
    <t>Tool Box Cover</t>
  </si>
  <si>
    <t>82-4898</t>
  </si>
  <si>
    <t>Seat Buffer</t>
  </si>
  <si>
    <t>82-4908</t>
  </si>
  <si>
    <t>Petcock Push-pull</t>
  </si>
  <si>
    <t>82-4985</t>
  </si>
  <si>
    <t>Cap Oil Tank</t>
  </si>
  <si>
    <t>82-5038</t>
  </si>
  <si>
    <t>Carb Pipe</t>
  </si>
  <si>
    <t>82-5228</t>
  </si>
  <si>
    <t>Tank Mt Rubber</t>
  </si>
  <si>
    <t>82-5229</t>
  </si>
  <si>
    <t>Spigot Rubber</t>
  </si>
  <si>
    <t>82-5242</t>
  </si>
  <si>
    <t>R/ Brake Lever</t>
  </si>
  <si>
    <t>82-5313</t>
  </si>
  <si>
    <t>Spacer Tube</t>
  </si>
  <si>
    <t>82-5336</t>
  </si>
  <si>
    <t>Tank Mt Rubber Rear</t>
  </si>
  <si>
    <t>82-5337</t>
  </si>
  <si>
    <t>Tank Bolt Rear</t>
  </si>
  <si>
    <t>82-5343</t>
  </si>
  <si>
    <t>Oil Tank Drain Plug</t>
  </si>
  <si>
    <t>82-5401</t>
  </si>
  <si>
    <t>Tank Knee Rubber R.H.</t>
  </si>
  <si>
    <t>82-5402</t>
  </si>
  <si>
    <t>Tank Knee Rubber L.H.</t>
  </si>
  <si>
    <t>82-5412</t>
  </si>
  <si>
    <t>Brake Switch Arm</t>
  </si>
  <si>
    <t>82-5424</t>
  </si>
  <si>
    <t>Lifting Handle R/Fender Mt</t>
  </si>
  <si>
    <t>82-5466</t>
  </si>
  <si>
    <t>Grommet, Rubber</t>
  </si>
  <si>
    <t>82-5469</t>
  </si>
  <si>
    <t>Stud 7/16 CEI x 3 7/16</t>
  </si>
  <si>
    <t>82-5532</t>
  </si>
  <si>
    <t>Lower Engin Spacer</t>
  </si>
  <si>
    <t>82-5535</t>
  </si>
  <si>
    <t>Footrest Pillion Bolt</t>
  </si>
  <si>
    <t>82-5536</t>
  </si>
  <si>
    <t>Grommet Chainguard</t>
  </si>
  <si>
    <t>82-5665</t>
  </si>
  <si>
    <t>Tool Tray Tri 66-676</t>
  </si>
  <si>
    <t>82-5678</t>
  </si>
  <si>
    <t>Center Stand Bolt</t>
  </si>
  <si>
    <t>82-5679</t>
  </si>
  <si>
    <t>Centerstand Bolt washer</t>
  </si>
  <si>
    <t>82-5687</t>
  </si>
  <si>
    <t>Switch Lever</t>
  </si>
  <si>
    <t>82-5694</t>
  </si>
  <si>
    <t>Air filter, paper</t>
  </si>
  <si>
    <t>82-5908</t>
  </si>
  <si>
    <t>Engine Mt Plate R/H</t>
  </si>
  <si>
    <t>82-5939</t>
  </si>
  <si>
    <t>Sidepanel Mt. Bracket</t>
  </si>
  <si>
    <t>82-5943</t>
  </si>
  <si>
    <t>Pin</t>
  </si>
  <si>
    <t>82-5944</t>
  </si>
  <si>
    <t>Swingarm Lock Tab Washer</t>
  </si>
  <si>
    <t>82-5958</t>
  </si>
  <si>
    <t>Carb Mouth Adapter Ring</t>
  </si>
  <si>
    <t>82-5983</t>
  </si>
  <si>
    <t>Clip H/Lite switch</t>
  </si>
  <si>
    <t>82-5988</t>
  </si>
  <si>
    <t>82-5994</t>
  </si>
  <si>
    <t>Fender Mount Clip</t>
  </si>
  <si>
    <t>82-6031</t>
  </si>
  <si>
    <t>82-6039</t>
  </si>
  <si>
    <t>Oil Tank Mt Grommet</t>
  </si>
  <si>
    <t>82-6042</t>
  </si>
  <si>
    <t>Swingarm Bushings</t>
  </si>
  <si>
    <t>82-6046</t>
  </si>
  <si>
    <t>Ft. Chainguard T-100</t>
  </si>
  <si>
    <t>82-6064</t>
  </si>
  <si>
    <t>82-6066</t>
  </si>
  <si>
    <t>Engine Mt Plate L.H.</t>
  </si>
  <si>
    <t>82-6072</t>
  </si>
  <si>
    <t>82-6074</t>
  </si>
  <si>
    <t>82-6099</t>
  </si>
  <si>
    <t>Footpeg L/H</t>
  </si>
  <si>
    <t>82-6147</t>
  </si>
  <si>
    <t>Bottom Oil Tank Mount</t>
  </si>
  <si>
    <t>82-6410</t>
  </si>
  <si>
    <t>Footpeg R/H TR6C</t>
  </si>
  <si>
    <t>82-6411</t>
  </si>
  <si>
    <t>Pedal Folding Footrest</t>
  </si>
  <si>
    <t>82-6449</t>
  </si>
  <si>
    <t>R/Brake Pedal</t>
  </si>
  <si>
    <t>82-6468</t>
  </si>
  <si>
    <t>Bottom Engine Stud T-120</t>
  </si>
  <si>
    <t>82-6498</t>
  </si>
  <si>
    <t>Stud 7/16 x 8 1/8 CEI</t>
  </si>
  <si>
    <t>82-6653</t>
  </si>
  <si>
    <t>Folding Foot Rest TR6-C '65-70</t>
  </si>
  <si>
    <t>82-6673</t>
  </si>
  <si>
    <t>Rubber, Oil Tank Mount</t>
  </si>
  <si>
    <t>82-6730</t>
  </si>
  <si>
    <t>Washer, Swingarm</t>
  </si>
  <si>
    <t>82-6738</t>
  </si>
  <si>
    <t>Fork Lock and Key Assy</t>
  </si>
  <si>
    <t>82-6784</t>
  </si>
  <si>
    <t>82-6821</t>
  </si>
  <si>
    <t>Swingarm Bobbin</t>
  </si>
  <si>
    <t>82-6850</t>
  </si>
  <si>
    <t>Tag Mt Bracket</t>
  </si>
  <si>
    <t>82-6851</t>
  </si>
  <si>
    <t>R/Fender Mount</t>
  </si>
  <si>
    <t>82-6887</t>
  </si>
  <si>
    <t>Tank Emblem L/H</t>
  </si>
  <si>
    <t>82-6888</t>
  </si>
  <si>
    <t>Tank Emblem R/H</t>
  </si>
  <si>
    <t>82-6898</t>
  </si>
  <si>
    <t>Lower Oil Tank Mount w/ Stud</t>
  </si>
  <si>
    <t>82-6901</t>
  </si>
  <si>
    <t>Tool tray, plastic '66-'67</t>
  </si>
  <si>
    <t>82-6915</t>
  </si>
  <si>
    <t>Fender Mount Bracket</t>
  </si>
  <si>
    <t>82-6933U</t>
  </si>
  <si>
    <t>Swingarm 650 63-70 Used</t>
  </si>
  <si>
    <t>82-6943</t>
  </si>
  <si>
    <t>Coil mt bracket R/H</t>
  </si>
  <si>
    <t>82-6944</t>
  </si>
  <si>
    <t>Coil Mt Bracket L/H</t>
  </si>
  <si>
    <t>82-7018</t>
  </si>
  <si>
    <t>Footpeg T-100 C L/H</t>
  </si>
  <si>
    <t>82-7019</t>
  </si>
  <si>
    <t>Footpeg T-100 C R/H</t>
  </si>
  <si>
    <t>82-7021</t>
  </si>
  <si>
    <t>Pivot Bolt</t>
  </si>
  <si>
    <t>82-7036</t>
  </si>
  <si>
    <t>Eyebolt Panet MT T120 TT</t>
  </si>
  <si>
    <t>82-7067R</t>
  </si>
  <si>
    <t>Chainguard T-120 64-70 w/skirt</t>
  </si>
  <si>
    <t>82-7155</t>
  </si>
  <si>
    <t>Fork Stop</t>
  </si>
  <si>
    <t>82-7159</t>
  </si>
  <si>
    <t>Ft Engine Mt Plate T-150</t>
  </si>
  <si>
    <t>82-7182</t>
  </si>
  <si>
    <t>Coil Mt R/H</t>
  </si>
  <si>
    <t>82-7237</t>
  </si>
  <si>
    <t>Diode Heat Sink</t>
  </si>
  <si>
    <t>82-7270</t>
  </si>
  <si>
    <t>Swingarm Dust  Boot</t>
  </si>
  <si>
    <t>82-7290</t>
  </si>
  <si>
    <t>R/Brake Stay</t>
  </si>
  <si>
    <t>82-7331</t>
  </si>
  <si>
    <t>Coil Mt Bracket</t>
  </si>
  <si>
    <t>82-7366</t>
  </si>
  <si>
    <t>Brake Rod Twins 63-70</t>
  </si>
  <si>
    <t>82-7375U</t>
  </si>
  <si>
    <t>Swing arm W/bushes T-100</t>
  </si>
  <si>
    <t>82-7386</t>
  </si>
  <si>
    <t>R/Brake Rod CEI</t>
  </si>
  <si>
    <t>82-7387</t>
  </si>
  <si>
    <t>R/Brake Adjuster Nut</t>
  </si>
  <si>
    <t>82-7388</t>
  </si>
  <si>
    <t>Gas Tank Mount Bolt</t>
  </si>
  <si>
    <t>82-7389</t>
  </si>
  <si>
    <t>Engine Mt.  Plate Nut</t>
  </si>
  <si>
    <t>82-7510</t>
  </si>
  <si>
    <t>Shouldered Peg</t>
  </si>
  <si>
    <t>82-7549</t>
  </si>
  <si>
    <t>82-7560</t>
  </si>
  <si>
    <t>Seat Mount Plunger</t>
  </si>
  <si>
    <t>82-7693</t>
  </si>
  <si>
    <t>Centerstand T-100 67 on</t>
  </si>
  <si>
    <t>82-7774</t>
  </si>
  <si>
    <t>Spacer 7/16 x 1 1/4 x 3/16</t>
  </si>
  <si>
    <t>82-7826</t>
  </si>
  <si>
    <t>Wiring Proctected</t>
  </si>
  <si>
    <t>82-7835</t>
  </si>
  <si>
    <t>Buffer Twinseat</t>
  </si>
  <si>
    <t>82-7848</t>
  </si>
  <si>
    <t>Swingarm Seal Cap</t>
  </si>
  <si>
    <t>82-7860</t>
  </si>
  <si>
    <t>Lifting Handle</t>
  </si>
  <si>
    <t>82-7862</t>
  </si>
  <si>
    <t>Seat Hinge</t>
  </si>
  <si>
    <t>82-7888</t>
  </si>
  <si>
    <t>Tank Emblem Screw Shotr</t>
  </si>
  <si>
    <t>82-8024</t>
  </si>
  <si>
    <t>Battery Box</t>
  </si>
  <si>
    <t>82-8026</t>
  </si>
  <si>
    <t>Seat Hinge  Front</t>
  </si>
  <si>
    <t>82-8028</t>
  </si>
  <si>
    <t>Battery Box Strap</t>
  </si>
  <si>
    <t>82-8032</t>
  </si>
  <si>
    <t>Battery Strap Buckle</t>
  </si>
  <si>
    <t>82-8042R</t>
  </si>
  <si>
    <t>82-8082</t>
  </si>
  <si>
    <t>Condensor mt bracket</t>
  </si>
  <si>
    <t>82-8090</t>
  </si>
  <si>
    <t>O-Ring Fork Seal Holder</t>
  </si>
  <si>
    <t>82-8091</t>
  </si>
  <si>
    <t>Battery Rubber Pad</t>
  </si>
  <si>
    <t>82-8132</t>
  </si>
  <si>
    <t>Plastic washer</t>
  </si>
  <si>
    <t>82-8140</t>
  </si>
  <si>
    <t>Reflector pad taillite</t>
  </si>
  <si>
    <t>82-8143R</t>
  </si>
  <si>
    <t>R/fender bare steel 500/650</t>
  </si>
  <si>
    <t>82-8144</t>
  </si>
  <si>
    <t>Fender, rear, stainless  T-120</t>
  </si>
  <si>
    <t>82-8192</t>
  </si>
  <si>
    <t>Knee Pad Gas Tank</t>
  </si>
  <si>
    <t>82-8193</t>
  </si>
  <si>
    <t>82-8194</t>
  </si>
  <si>
    <t>Bracket Reflector Mount</t>
  </si>
  <si>
    <t>82-8195</t>
  </si>
  <si>
    <t>82-8196</t>
  </si>
  <si>
    <t>Air Filter Center Mount</t>
  </si>
  <si>
    <t>82-8243</t>
  </si>
  <si>
    <t>82-8245</t>
  </si>
  <si>
    <t>steady clip</t>
  </si>
  <si>
    <t>82-8250</t>
  </si>
  <si>
    <t>Screw Tank Badge</t>
  </si>
  <si>
    <t>82-8277</t>
  </si>
  <si>
    <t>Bracket</t>
  </si>
  <si>
    <t>82-8283</t>
  </si>
  <si>
    <t>Speedo Mt Bracket A-65T</t>
  </si>
  <si>
    <t>82-8347</t>
  </si>
  <si>
    <t>Fender Mt Bracket L/H</t>
  </si>
  <si>
    <t>82-8382</t>
  </si>
  <si>
    <t>82-8394</t>
  </si>
  <si>
    <t>82-8397</t>
  </si>
  <si>
    <t>82-8407</t>
  </si>
  <si>
    <t>82-8409</t>
  </si>
  <si>
    <t>82-8485R</t>
  </si>
  <si>
    <t>Grab rail A-75R</t>
  </si>
  <si>
    <t>82-8519</t>
  </si>
  <si>
    <t>Muffler Stay A-75R</t>
  </si>
  <si>
    <t>82-8610</t>
  </si>
  <si>
    <t>Tank Badge A-75R L/H</t>
  </si>
  <si>
    <t>82-8611</t>
  </si>
  <si>
    <t>Tank Badge A-75R R/H</t>
  </si>
  <si>
    <t>82-8743</t>
  </si>
  <si>
    <t>82-8946</t>
  </si>
  <si>
    <t>Gas Tank Screw Long</t>
  </si>
  <si>
    <t>82-8976</t>
  </si>
  <si>
    <t>Ex Header Clamp C-15, B-40-44</t>
  </si>
  <si>
    <t>82-8981</t>
  </si>
  <si>
    <t>82-8984</t>
  </si>
  <si>
    <t>Bolt 3/8 CEI x 3 1/4</t>
  </si>
  <si>
    <t>82-8985</t>
  </si>
  <si>
    <t>Stud 3/8 CEI x 2 5/8</t>
  </si>
  <si>
    <t>82-8991</t>
  </si>
  <si>
    <t>Bolt 5/16 CEI x 7/8 sm Hex</t>
  </si>
  <si>
    <t>82-8995</t>
  </si>
  <si>
    <t>Nut, Swingarm Spindle</t>
  </si>
  <si>
    <t>82-8997</t>
  </si>
  <si>
    <t>82-8998</t>
  </si>
  <si>
    <t>82-9015</t>
  </si>
  <si>
    <t>Sidestand BSA Singles</t>
  </si>
  <si>
    <t>82-9019</t>
  </si>
  <si>
    <t>Ft. Fender Bolt 1/4 x 1/2 CEI</t>
  </si>
  <si>
    <t>82-9032</t>
  </si>
  <si>
    <t>Pivot Brake Pedal</t>
  </si>
  <si>
    <t>82-9033</t>
  </si>
  <si>
    <t>Nut 7/16 UNF</t>
  </si>
  <si>
    <t>82-9034</t>
  </si>
  <si>
    <t>82-9036</t>
  </si>
  <si>
    <t>R/Brake Rod BSA Singles</t>
  </si>
  <si>
    <t>82-9037</t>
  </si>
  <si>
    <t>Brake Pedal stop</t>
  </si>
  <si>
    <t>82-9038</t>
  </si>
  <si>
    <t>Barrel Brake Rod BSA</t>
  </si>
  <si>
    <t>82-9039</t>
  </si>
  <si>
    <t>Adjuster Brake Rod BSA</t>
  </si>
  <si>
    <t>82-9041</t>
  </si>
  <si>
    <t>Star Washer</t>
  </si>
  <si>
    <t>82-9046</t>
  </si>
  <si>
    <t>Flat Washer 3/8 x 1</t>
  </si>
  <si>
    <t>82-9047</t>
  </si>
  <si>
    <t>Frame Footpeg Stud L/H Threads</t>
  </si>
  <si>
    <t>82-9048</t>
  </si>
  <si>
    <t>Lock Plate Footpeg</t>
  </si>
  <si>
    <t>82-9054</t>
  </si>
  <si>
    <t>Passenger FootPeg Rubber</t>
  </si>
  <si>
    <t>82-9057</t>
  </si>
  <si>
    <t>Bolt Hex 5/16 CEI</t>
  </si>
  <si>
    <t>82-9061</t>
  </si>
  <si>
    <t>82-9063</t>
  </si>
  <si>
    <t>Sleve</t>
  </si>
  <si>
    <t>82-9064</t>
  </si>
  <si>
    <t>Tank Center Mt Rubber</t>
  </si>
  <si>
    <t>82-9067</t>
  </si>
  <si>
    <t>Bolt Oil tank</t>
  </si>
  <si>
    <t>82-9070</t>
  </si>
  <si>
    <t>82-9071</t>
  </si>
  <si>
    <t>Oil Tank Filter Screen</t>
  </si>
  <si>
    <t>82-9073</t>
  </si>
  <si>
    <t>Hose Clamp Rocker Line</t>
  </si>
  <si>
    <t>82-9088</t>
  </si>
  <si>
    <t>Bolt 5/16 CEI x 1"</t>
  </si>
  <si>
    <t>82-9090</t>
  </si>
  <si>
    <t>Tool Tray</t>
  </si>
  <si>
    <t>82-9092</t>
  </si>
  <si>
    <t>Spacer 5/16 x 1/2 x 1/4</t>
  </si>
  <si>
    <t>82-9093</t>
  </si>
  <si>
    <t>Seat Rubber-Thick</t>
  </si>
  <si>
    <t>82-9097</t>
  </si>
  <si>
    <t>Rubber Washer Thin</t>
  </si>
  <si>
    <t>82-9127</t>
  </si>
  <si>
    <t>Rubber</t>
  </si>
  <si>
    <t>82-9128</t>
  </si>
  <si>
    <t>T-Bolt 1/4 CEI</t>
  </si>
  <si>
    <t>82-9129</t>
  </si>
  <si>
    <t>C-Washer</t>
  </si>
  <si>
    <t>82-9130</t>
  </si>
  <si>
    <t>82-9174</t>
  </si>
  <si>
    <t>Sleeve</t>
  </si>
  <si>
    <t>82-9255</t>
  </si>
  <si>
    <t>Battery Mt Bracket</t>
  </si>
  <si>
    <t>82-9279</t>
  </si>
  <si>
    <t>Foot Peg Rubber Tri</t>
  </si>
  <si>
    <t>82-9308U</t>
  </si>
  <si>
    <t>Oil Tank T-150 Used Used</t>
  </si>
  <si>
    <t>82-9310U</t>
  </si>
  <si>
    <t>R/Fender T-150 Used</t>
  </si>
  <si>
    <t>82-9315U</t>
  </si>
  <si>
    <t>Oil cooler T-150 Used</t>
  </si>
  <si>
    <t>82-9317</t>
  </si>
  <si>
    <t>Oil Tank MT Bracket T-150</t>
  </si>
  <si>
    <t>82-9322</t>
  </si>
  <si>
    <t>Oil Cooler Rubber</t>
  </si>
  <si>
    <t>82-9343U</t>
  </si>
  <si>
    <t>82-9353</t>
  </si>
  <si>
    <t>Battery Strap</t>
  </si>
  <si>
    <t>82-9355</t>
  </si>
  <si>
    <t>Buckel, Battery Strap</t>
  </si>
  <si>
    <t>82-9356</t>
  </si>
  <si>
    <t>R/grab rail T-150 69-70</t>
  </si>
  <si>
    <t>82-9369</t>
  </si>
  <si>
    <t>Pillion Foot Peg UNF</t>
  </si>
  <si>
    <t>82-9371</t>
  </si>
  <si>
    <t>Pillion Footpeg Bolt</t>
  </si>
  <si>
    <t>82-9378</t>
  </si>
  <si>
    <t>Top Motor MT R/H T-150</t>
  </si>
  <si>
    <t>82-9379</t>
  </si>
  <si>
    <t>Top Motor MT L/H T-150</t>
  </si>
  <si>
    <t>82-9387</t>
  </si>
  <si>
    <t>Chainguard Bolt</t>
  </si>
  <si>
    <t>82-9440</t>
  </si>
  <si>
    <t>Muffler Mt Strut</t>
  </si>
  <si>
    <t>82-9442</t>
  </si>
  <si>
    <t>Rubber Washer</t>
  </si>
  <si>
    <t>82-9445</t>
  </si>
  <si>
    <t>Sidecover Mount Knob</t>
  </si>
  <si>
    <t>82-9498</t>
  </si>
  <si>
    <t>82-9561</t>
  </si>
  <si>
    <t>Coil Rubber Grommet</t>
  </si>
  <si>
    <t>82-9562</t>
  </si>
  <si>
    <t>Grommet Air Filter T-150</t>
  </si>
  <si>
    <t>82-9563</t>
  </si>
  <si>
    <t>Breather  Pipe T-150</t>
  </si>
  <si>
    <t>82-9565</t>
  </si>
  <si>
    <t>Coil Mt Bracket T-150</t>
  </si>
  <si>
    <t>82-9571</t>
  </si>
  <si>
    <t>Oil Cooler Rubber Backing</t>
  </si>
  <si>
    <t>82-9573</t>
  </si>
  <si>
    <t>Nut Square</t>
  </si>
  <si>
    <t>82-9590</t>
  </si>
  <si>
    <t>Abutment</t>
  </si>
  <si>
    <t>82-9602</t>
  </si>
  <si>
    <t>BSA Foot peg Rubber</t>
  </si>
  <si>
    <t>82-9603</t>
  </si>
  <si>
    <t>82-9608</t>
  </si>
  <si>
    <t>BSA Pillion Rubber Long</t>
  </si>
  <si>
    <t>82-9623</t>
  </si>
  <si>
    <t>82-9624</t>
  </si>
  <si>
    <t>Foot peg R/H</t>
  </si>
  <si>
    <t>82-9639</t>
  </si>
  <si>
    <t>R/passenger footpeg assy 63-70 Tri</t>
  </si>
  <si>
    <t>82-9650</t>
  </si>
  <si>
    <t>ToolBox t-150</t>
  </si>
  <si>
    <t>82-9654</t>
  </si>
  <si>
    <t>Coil MT Bracket T-150</t>
  </si>
  <si>
    <t>82-9659</t>
  </si>
  <si>
    <t>Oil cap w/dipstick</t>
  </si>
  <si>
    <t>82-9690</t>
  </si>
  <si>
    <t>Gas Tank MT Rubber</t>
  </si>
  <si>
    <t>82-9700U</t>
  </si>
  <si>
    <t>Tank emblem L/H Used</t>
  </si>
  <si>
    <t>82-9701</t>
  </si>
  <si>
    <t>82-9715</t>
  </si>
  <si>
    <t>Seat cover 68-70 Tri black top</t>
  </si>
  <si>
    <t>82-9721</t>
  </si>
  <si>
    <t>Tank Strip A-65 F/S</t>
  </si>
  <si>
    <t>82-9732</t>
  </si>
  <si>
    <t>Seat Cover BSA B-25/44 '66-'70</t>
  </si>
  <si>
    <t>82-9760U</t>
  </si>
  <si>
    <t>Gas tank T-100 Used</t>
  </si>
  <si>
    <t>82-9771</t>
  </si>
  <si>
    <t>Ft. Fender Mt Bracket</t>
  </si>
  <si>
    <t>82-9776</t>
  </si>
  <si>
    <t>Sidestand Unit Singles</t>
  </si>
  <si>
    <t>82-9791</t>
  </si>
  <si>
    <t>Gas Tank MT Rubber A-65</t>
  </si>
  <si>
    <t>82-9792</t>
  </si>
  <si>
    <t>82-9919</t>
  </si>
  <si>
    <t>Gas Tank MT Rubber A-75R</t>
  </si>
  <si>
    <t>82-9958</t>
  </si>
  <si>
    <t>Brake Pedal Stop</t>
  </si>
  <si>
    <t>83-0002</t>
  </si>
  <si>
    <t>Petcock Flat Washer</t>
  </si>
  <si>
    <t>83-0006</t>
  </si>
  <si>
    <t>Petcock Flat Nut</t>
  </si>
  <si>
    <t>83-0007</t>
  </si>
  <si>
    <t>Tank style strip chrome t-100</t>
  </si>
  <si>
    <t>83-0008</t>
  </si>
  <si>
    <t>Style Strip Hook</t>
  </si>
  <si>
    <t>83-0031</t>
  </si>
  <si>
    <t>Tank style strip chrome Us Tank 650</t>
  </si>
  <si>
    <t>83-0037/38</t>
  </si>
  <si>
    <t>Swing Arm Spacer T-100</t>
  </si>
  <si>
    <t>83-0222</t>
  </si>
  <si>
    <t>Captive nut side cover</t>
  </si>
  <si>
    <t>83-0260</t>
  </si>
  <si>
    <t>Tank center rubber</t>
  </si>
  <si>
    <t>83-0270</t>
  </si>
  <si>
    <t>Tail lite mt bracket alloy</t>
  </si>
  <si>
    <t>83-1254</t>
  </si>
  <si>
    <t>Bracket, horn mount</t>
  </si>
  <si>
    <t>83-1267</t>
  </si>
  <si>
    <t>Centerstand Tri650 to 70</t>
  </si>
  <si>
    <t>83-1270</t>
  </si>
  <si>
    <t>Lock Washer center stand</t>
  </si>
  <si>
    <t>83-1318</t>
  </si>
  <si>
    <t>Swingarm rubber cover</t>
  </si>
  <si>
    <t>83-1338U</t>
  </si>
  <si>
    <t>Oil Tank T-150 Used</t>
  </si>
  <si>
    <t>83-1339</t>
  </si>
  <si>
    <t>Tank Emblem Screw Long</t>
  </si>
  <si>
    <t>83-1357</t>
  </si>
  <si>
    <t>Side Panel Knob</t>
  </si>
  <si>
    <t>83-1377</t>
  </si>
  <si>
    <t>83-1461</t>
  </si>
  <si>
    <t>Rubber pad</t>
  </si>
  <si>
    <t>83-1517</t>
  </si>
  <si>
    <t>83-1529</t>
  </si>
  <si>
    <t>Tag mt Bracket</t>
  </si>
  <si>
    <t>83-1535</t>
  </si>
  <si>
    <t>Pivot Bar Center Stand</t>
  </si>
  <si>
    <t>83-1536</t>
  </si>
  <si>
    <t>Air filter assy center mt amal 900</t>
  </si>
  <si>
    <t>83-1547</t>
  </si>
  <si>
    <t>B-50 gas cap seal washer</t>
  </si>
  <si>
    <t>83-1560</t>
  </si>
  <si>
    <t>Side stand</t>
  </si>
  <si>
    <t>83-1571</t>
  </si>
  <si>
    <t>Chrome loop grabrail '70</t>
  </si>
  <si>
    <t>83-1590U</t>
  </si>
  <si>
    <t>Foot peg T100c R/H Used</t>
  </si>
  <si>
    <t>83-1591U</t>
  </si>
  <si>
    <t>Footpeg, folding L/H T-100C Used</t>
  </si>
  <si>
    <t>83-1597</t>
  </si>
  <si>
    <t>Eng mt plate L/H T-150</t>
  </si>
  <si>
    <t>83-1598</t>
  </si>
  <si>
    <t>Spacer T-150</t>
  </si>
  <si>
    <t>83-1609</t>
  </si>
  <si>
    <t>Air Filter T-100</t>
  </si>
  <si>
    <t>83-1610</t>
  </si>
  <si>
    <t>Oil Breather "t"</t>
  </si>
  <si>
    <t>83-1614</t>
  </si>
  <si>
    <t>Breater tube "D" section</t>
  </si>
  <si>
    <t>83-1615</t>
  </si>
  <si>
    <t>Breather hose clip</t>
  </si>
  <si>
    <t>83-1823</t>
  </si>
  <si>
    <t>Bracket L/H</t>
  </si>
  <si>
    <t>83-1824</t>
  </si>
  <si>
    <t>Bracket R/h</t>
  </si>
  <si>
    <t>83-1925</t>
  </si>
  <si>
    <t>Brake Rod</t>
  </si>
  <si>
    <t>83-2007</t>
  </si>
  <si>
    <t>83-2024</t>
  </si>
  <si>
    <t>Front tank mt Bracket T-150</t>
  </si>
  <si>
    <t>83-2033</t>
  </si>
  <si>
    <t>Centerstand stop T-150</t>
  </si>
  <si>
    <t>83-2040</t>
  </si>
  <si>
    <t>R/Brake Lever TR-5T</t>
  </si>
  <si>
    <t>83-2266</t>
  </si>
  <si>
    <t>Washer R/Axle T-140</t>
  </si>
  <si>
    <t>83-2502U</t>
  </si>
  <si>
    <t>Air Filter Cover BSA Metal Used</t>
  </si>
  <si>
    <t>83-2508</t>
  </si>
  <si>
    <t>Shoulder Stud Oil Tank Mt</t>
  </si>
  <si>
    <t>83-2513U</t>
  </si>
  <si>
    <t>Swingarm Tri 650 71-72 Used</t>
  </si>
  <si>
    <t>83-2521</t>
  </si>
  <si>
    <t>Swingarm Bush BSA/Tri Twins 71 on</t>
  </si>
  <si>
    <t>83-2625</t>
  </si>
  <si>
    <t>Air filter connector BSA/TRI 71-74</t>
  </si>
  <si>
    <t>83-2626</t>
  </si>
  <si>
    <t>Air Filter hose T-140 73-78</t>
  </si>
  <si>
    <t>Air Filter Connector Twin Carb 71-74</t>
  </si>
  <si>
    <t>83-2641R</t>
  </si>
  <si>
    <t>Chain guard T-140</t>
  </si>
  <si>
    <t>83-2641U</t>
  </si>
  <si>
    <t>83-2666</t>
  </si>
  <si>
    <t>R/Brake lever</t>
  </si>
  <si>
    <t>83-2689</t>
  </si>
  <si>
    <t>Spacer Swing Arm L/H T-140</t>
  </si>
  <si>
    <t>83-2690</t>
  </si>
  <si>
    <t>Spacer Swing Arm R/H T-140</t>
  </si>
  <si>
    <t>83-2691</t>
  </si>
  <si>
    <t>Swingarm Bobbin 71 on</t>
  </si>
  <si>
    <t>83-2692</t>
  </si>
  <si>
    <t>Swing Arm Rubber Dust Shield</t>
  </si>
  <si>
    <t>83-2711U</t>
  </si>
  <si>
    <t>Coil Mount tray Used</t>
  </si>
  <si>
    <t>83-2727</t>
  </si>
  <si>
    <t>Taillite/tag mnt bracket L/H</t>
  </si>
  <si>
    <t>83-2728</t>
  </si>
  <si>
    <t>Tail lite tag mt Bracke R/h</t>
  </si>
  <si>
    <t>83-2751U</t>
  </si>
  <si>
    <t>83-2768U</t>
  </si>
  <si>
    <t>Grab rail 1971 T-120 Used</t>
  </si>
  <si>
    <t>83-2786</t>
  </si>
  <si>
    <t>Taillite mount 71-73</t>
  </si>
  <si>
    <t>83-2800</t>
  </si>
  <si>
    <t>petcock main w/lock nut uk repro</t>
  </si>
  <si>
    <t>83-2801</t>
  </si>
  <si>
    <t>Petcock, resserve w/locknut Uk repro</t>
  </si>
  <si>
    <t>83-2829</t>
  </si>
  <si>
    <t>Sump Plate gasket '71 on</t>
  </si>
  <si>
    <t>83-2841</t>
  </si>
  <si>
    <t>pillion Foot Rest</t>
  </si>
  <si>
    <t>83-2846</t>
  </si>
  <si>
    <t>Engine Spacer L/H</t>
  </si>
  <si>
    <t>83-2847</t>
  </si>
  <si>
    <t>Engine Spacer R/H</t>
  </si>
  <si>
    <t>83-2848</t>
  </si>
  <si>
    <t>Eng spacer L/H ft</t>
  </si>
  <si>
    <t>83-2849</t>
  </si>
  <si>
    <t>Engine spacer R/H ft</t>
  </si>
  <si>
    <t>83-2855</t>
  </si>
  <si>
    <t>Footrest R/H</t>
  </si>
  <si>
    <t>83-2856</t>
  </si>
  <si>
    <t>Footpeg LH tr6-c A-75R</t>
  </si>
  <si>
    <t>83-2857U</t>
  </si>
  <si>
    <t>83-2881U</t>
  </si>
  <si>
    <t>83-3023</t>
  </si>
  <si>
    <t>Engine Mt Plate Rear L/H</t>
  </si>
  <si>
    <t>83-3024</t>
  </si>
  <si>
    <t>Engine Mt Plate Rear R/H</t>
  </si>
  <si>
    <t>83-3027</t>
  </si>
  <si>
    <t>Pillion Footrest</t>
  </si>
  <si>
    <t>83-3068</t>
  </si>
  <si>
    <t>Tank Plug</t>
  </si>
  <si>
    <t>83-3069</t>
  </si>
  <si>
    <t>83-3082</t>
  </si>
  <si>
    <t>Cover Plate</t>
  </si>
  <si>
    <t>83-3134</t>
  </si>
  <si>
    <t>Style strip gas tank Ft.</t>
  </si>
  <si>
    <t>83-3135</t>
  </si>
  <si>
    <t>Style strip gas tank rear</t>
  </si>
  <si>
    <t>83-3228</t>
  </si>
  <si>
    <t>r/brake torque stay</t>
  </si>
  <si>
    <t>83-3236</t>
  </si>
  <si>
    <t>SidecoverL/H T-150</t>
  </si>
  <si>
    <t>83-3318</t>
  </si>
  <si>
    <t>Petrol Tank Bead Holder</t>
  </si>
  <si>
    <t>83-3319</t>
  </si>
  <si>
    <t>MT Ring Gas Tank</t>
  </si>
  <si>
    <t>83-3321</t>
  </si>
  <si>
    <t>Rubber Ring Gas Tank MT</t>
  </si>
  <si>
    <t>83-3329</t>
  </si>
  <si>
    <t>83-3537</t>
  </si>
  <si>
    <t>Top Engine mount plate T-140</t>
  </si>
  <si>
    <t>83-3556</t>
  </si>
  <si>
    <t>83-3793</t>
  </si>
  <si>
    <t>Center stand spring</t>
  </si>
  <si>
    <t>83-3849</t>
  </si>
  <si>
    <t>Battery Mount Clip</t>
  </si>
  <si>
    <t>83-3859</t>
  </si>
  <si>
    <t>83-3860</t>
  </si>
  <si>
    <t>83-3875</t>
  </si>
  <si>
    <t>Gas cap, domed UK</t>
  </si>
  <si>
    <t>83-4086</t>
  </si>
  <si>
    <t>Plate top engine mount</t>
  </si>
  <si>
    <t>83-4355/56</t>
  </si>
  <si>
    <t>Tank Knee Rubber Set</t>
  </si>
  <si>
    <t>83-4395</t>
  </si>
  <si>
    <t>Tank Stap Bottom</t>
  </si>
  <si>
    <t>83-4600</t>
  </si>
  <si>
    <t>R/Fender Bridge Mount</t>
  </si>
  <si>
    <t>83-4606U</t>
  </si>
  <si>
    <t>83-4607U</t>
  </si>
  <si>
    <t>83-4609U</t>
  </si>
  <si>
    <t>83-4610</t>
  </si>
  <si>
    <t>Battery Carrier T-140</t>
  </si>
  <si>
    <t>83-4774U</t>
  </si>
  <si>
    <t>83-4776</t>
  </si>
  <si>
    <t>Tank Badge Center</t>
  </si>
  <si>
    <t>83-4782</t>
  </si>
  <si>
    <t>Seat Hnge '71 on</t>
  </si>
  <si>
    <t>83-4783</t>
  </si>
  <si>
    <t>Oil Filter Screen</t>
  </si>
  <si>
    <t>83-4784</t>
  </si>
  <si>
    <t>Tag Mount Top</t>
  </si>
  <si>
    <t>83-4800</t>
  </si>
  <si>
    <t>Tail Lamp mount nut</t>
  </si>
  <si>
    <t>83-4803</t>
  </si>
  <si>
    <t>Side Panel R/H 74 on</t>
  </si>
  <si>
    <t>83-4803U</t>
  </si>
  <si>
    <t>83-4806</t>
  </si>
  <si>
    <t>Wire protector</t>
  </si>
  <si>
    <t>83-4807</t>
  </si>
  <si>
    <t>L/H air filter cover TR-7</t>
  </si>
  <si>
    <t>83-4808</t>
  </si>
  <si>
    <t>R/H Air filter cover TR7</t>
  </si>
  <si>
    <t>83-4930</t>
  </si>
  <si>
    <t>Tank Center mt bolt</t>
  </si>
  <si>
    <t>83-4931</t>
  </si>
  <si>
    <t>Tank Steady Rubber</t>
  </si>
  <si>
    <t>83-4932</t>
  </si>
  <si>
    <t>Gas Tank Mt Rubber 71 on twins</t>
  </si>
  <si>
    <t>83-4934</t>
  </si>
  <si>
    <t>83-5001</t>
  </si>
  <si>
    <t>Taillamp Mt. Support Bracket</t>
  </si>
  <si>
    <t>83-5145</t>
  </si>
  <si>
    <t>Grab Rail Chrome T-140 73-78</t>
  </si>
  <si>
    <t>83-5161</t>
  </si>
  <si>
    <t>Air Filter connector TR7</t>
  </si>
  <si>
    <t>83-5290</t>
  </si>
  <si>
    <t>T" Dicce Engine Breather</t>
  </si>
  <si>
    <t>83-5361</t>
  </si>
  <si>
    <t>Tank Emblem T-140D</t>
  </si>
  <si>
    <t>83-5448</t>
  </si>
  <si>
    <t>Air intake tube L/H T-140</t>
  </si>
  <si>
    <t>83-5449</t>
  </si>
  <si>
    <t>Air intake tube R/H T-140</t>
  </si>
  <si>
    <t>83-5485</t>
  </si>
  <si>
    <t>battery strap buckle</t>
  </si>
  <si>
    <t>83-5870</t>
  </si>
  <si>
    <t>Swingarm end pate T-160</t>
  </si>
  <si>
    <t>83-7003</t>
  </si>
  <si>
    <t>Disc rear brake lever</t>
  </si>
  <si>
    <t>83-7006</t>
  </si>
  <si>
    <t>Seat cover 73-77 T-140</t>
  </si>
  <si>
    <t>83-7009</t>
  </si>
  <si>
    <t>Engine Mt. plate L/H '76 on</t>
  </si>
  <si>
    <t>83-7011</t>
  </si>
  <si>
    <t>Engine Mt. plate R/H '76 on</t>
  </si>
  <si>
    <t>83-7015</t>
  </si>
  <si>
    <t>Spacer Boss Trunnion Lever</t>
  </si>
  <si>
    <t>83-7016</t>
  </si>
  <si>
    <t>Spring R/Brake return</t>
  </si>
  <si>
    <t>83-7024</t>
  </si>
  <si>
    <t>R/Brake Trunnion</t>
  </si>
  <si>
    <t>83-7025</t>
  </si>
  <si>
    <t>Pillion Footrest Assy T-140 L/H</t>
  </si>
  <si>
    <t>83-7026</t>
  </si>
  <si>
    <t>Pillion Footrest assy t-140 R/H</t>
  </si>
  <si>
    <t>83-7031</t>
  </si>
  <si>
    <t>R/Fender chrome T-140</t>
  </si>
  <si>
    <t>83-7035U</t>
  </si>
  <si>
    <t>Swingarm T-140 disc epoxy black Used</t>
  </si>
  <si>
    <t>83-7040U</t>
  </si>
  <si>
    <t>83-7041</t>
  </si>
  <si>
    <t>83-7044U</t>
  </si>
  <si>
    <t>R/brake pedal disc brake Used</t>
  </si>
  <si>
    <t>83-7046</t>
  </si>
  <si>
    <t>R/Disc Brake Spindle</t>
  </si>
  <si>
    <t>83-7051</t>
  </si>
  <si>
    <t>83-7056</t>
  </si>
  <si>
    <t>Reservior Mount Rear</t>
  </si>
  <si>
    <t>83-7064</t>
  </si>
  <si>
    <t>T-T Brake hose Bracet</t>
  </si>
  <si>
    <t>Pipe support</t>
  </si>
  <si>
    <t>83-7067</t>
  </si>
  <si>
    <t>LH Airbox Cover</t>
  </si>
  <si>
    <t>83-7068</t>
  </si>
  <si>
    <t>RH Air box Cover</t>
  </si>
  <si>
    <t>83-7070</t>
  </si>
  <si>
    <t>Spring/ Sidecover</t>
  </si>
  <si>
    <t>83-7127</t>
  </si>
  <si>
    <t>83-7131</t>
  </si>
  <si>
    <t>Seat cover drop side 78-82</t>
  </si>
  <si>
    <t>83-7145</t>
  </si>
  <si>
    <t>Breather Tower</t>
  </si>
  <si>
    <t>83-7148</t>
  </si>
  <si>
    <t>Breather Banjo</t>
  </si>
  <si>
    <t>83-7163</t>
  </si>
  <si>
    <t>Frame Pivot Bolt disc</t>
  </si>
  <si>
    <t>83-7198U</t>
  </si>
  <si>
    <t>Styling Panel L/H Black Used</t>
  </si>
  <si>
    <t>83-7199U</t>
  </si>
  <si>
    <t>Styling Panel R/H black Used</t>
  </si>
  <si>
    <t>83-7204U</t>
  </si>
  <si>
    <t>Air filt cover T-140E L/H Used</t>
  </si>
  <si>
    <t>83-7205U</t>
  </si>
  <si>
    <t>Air filt cover T-140E R/H Used</t>
  </si>
  <si>
    <t>83-7252</t>
  </si>
  <si>
    <t>Sidecover motif Bonnie Silve grat</t>
  </si>
  <si>
    <t>83-7256</t>
  </si>
  <si>
    <t>Footpeg rubber 79 on L/h</t>
  </si>
  <si>
    <t>83-7259</t>
  </si>
  <si>
    <t>Footpeg ruber 79 on R/H</t>
  </si>
  <si>
    <t>83-7284</t>
  </si>
  <si>
    <t>Grab rail T-140 79 on</t>
  </si>
  <si>
    <t>83-7317</t>
  </si>
  <si>
    <t>Sidecover motif Bonnelle</t>
  </si>
  <si>
    <t>83-7327U</t>
  </si>
  <si>
    <t>Tank emblem 79 on R/H Used</t>
  </si>
  <si>
    <t>83-7357</t>
  </si>
  <si>
    <t>Panel Badge T-140D</t>
  </si>
  <si>
    <t>Sidecover motif T-140D</t>
  </si>
  <si>
    <t>83-7371U</t>
  </si>
  <si>
    <t>Tank emblem 79 on L/H Used</t>
  </si>
  <si>
    <t>83-7392</t>
  </si>
  <si>
    <t>Seat cover 1979 T-140D Special</t>
  </si>
  <si>
    <t>83-7467</t>
  </si>
  <si>
    <t>Top engine mount plate</t>
  </si>
  <si>
    <t>83-7555</t>
  </si>
  <si>
    <t>Grabrail T-140</t>
  </si>
  <si>
    <t>83-8454</t>
  </si>
  <si>
    <t>Side Panel L/H 74 on</t>
  </si>
  <si>
    <t>83-8656</t>
  </si>
  <si>
    <t>Tank Badge center Black/gold</t>
  </si>
  <si>
    <t>83-9000</t>
  </si>
  <si>
    <t>Chainguard, chrome T-140</t>
  </si>
  <si>
    <t>87-0436</t>
  </si>
  <si>
    <t>Bolt 5/16 x 22 TPI x 7/8 round head</t>
  </si>
  <si>
    <t>89-3022</t>
  </si>
  <si>
    <t>Bearing Ball Ft &amp; rear gold star</t>
  </si>
  <si>
    <t>928/060-2 1/2</t>
  </si>
  <si>
    <t>Carb slide #2  1/2</t>
  </si>
  <si>
    <t>928/060-3</t>
  </si>
  <si>
    <t>Carb slide #3</t>
  </si>
  <si>
    <t>928/060-3 1/2</t>
  </si>
  <si>
    <t>928/060-4</t>
  </si>
  <si>
    <t>Carb slide #4</t>
  </si>
  <si>
    <t>928/062</t>
  </si>
  <si>
    <t>928/063</t>
  </si>
  <si>
    <t>Carb spring</t>
  </si>
  <si>
    <t>928/064</t>
  </si>
  <si>
    <t>928/071</t>
  </si>
  <si>
    <t>928/098</t>
  </si>
  <si>
    <t>928/103</t>
  </si>
  <si>
    <t>Choke slide guide</t>
  </si>
  <si>
    <t>928/104</t>
  </si>
  <si>
    <t>928/106</t>
  </si>
  <si>
    <t>930L</t>
  </si>
  <si>
    <t>Carb body 30mm</t>
  </si>
  <si>
    <t>930R</t>
  </si>
  <si>
    <t>97-0095</t>
  </si>
  <si>
    <t>Spring plate fork damper</t>
  </si>
  <si>
    <t>97-0111</t>
  </si>
  <si>
    <t>Cap head race</t>
  </si>
  <si>
    <t>97-0200</t>
  </si>
  <si>
    <t>Tappet lock bolt</t>
  </si>
  <si>
    <t>97-0234</t>
  </si>
  <si>
    <t>Thimble</t>
  </si>
  <si>
    <t>97-0390</t>
  </si>
  <si>
    <t>Sleve seal holder</t>
  </si>
  <si>
    <t>97-0400</t>
  </si>
  <si>
    <t>5/16 CEI dome nut</t>
  </si>
  <si>
    <t>97-0408</t>
  </si>
  <si>
    <t>Threaded sleeve steering damper</t>
  </si>
  <si>
    <t>97-0412</t>
  </si>
  <si>
    <t>Stay, ft fender, bottom</t>
  </si>
  <si>
    <t>97-0428</t>
  </si>
  <si>
    <t>Clip fender support brake anchor</t>
  </si>
  <si>
    <t>97-0430</t>
  </si>
  <si>
    <t>Fiber sealing washer</t>
  </si>
  <si>
    <t>97-0431</t>
  </si>
  <si>
    <t>Fork Seal retain washer</t>
  </si>
  <si>
    <t>97-0432</t>
  </si>
  <si>
    <t>Top fork nut</t>
  </si>
  <si>
    <t>Fork nut chrome</t>
  </si>
  <si>
    <t>97-0435</t>
  </si>
  <si>
    <t>Damper disc</t>
  </si>
  <si>
    <t>97-0438</t>
  </si>
  <si>
    <t>Steering Cone top</t>
  </si>
  <si>
    <t>97-0439</t>
  </si>
  <si>
    <t>Steering cone bottom</t>
  </si>
  <si>
    <t>97-0441</t>
  </si>
  <si>
    <t>Fork bushing top</t>
  </si>
  <si>
    <t>97-0443</t>
  </si>
  <si>
    <t>Fork bushing bottom</t>
  </si>
  <si>
    <t>97-0569</t>
  </si>
  <si>
    <t>Fender mount bracket</t>
  </si>
  <si>
    <t>97-0660</t>
  </si>
  <si>
    <t>U Bolt H/bMT Pre-Unit</t>
  </si>
  <si>
    <t>97-0772</t>
  </si>
  <si>
    <t>Axle cap</t>
  </si>
  <si>
    <t>97-0845</t>
  </si>
  <si>
    <t>97-0862</t>
  </si>
  <si>
    <t>Washter T-20</t>
  </si>
  <si>
    <t>97-0941</t>
  </si>
  <si>
    <t>Fork pinch bolt chrome</t>
  </si>
  <si>
    <t>97-0963/64</t>
  </si>
  <si>
    <t>Fork ear set 57-63 TR-6 pre-unit</t>
  </si>
  <si>
    <t>97-1044</t>
  </si>
  <si>
    <t>Fork Seal T-20</t>
  </si>
  <si>
    <t>97-1062</t>
  </si>
  <si>
    <t>97-1063</t>
  </si>
  <si>
    <t>bolt valve body</t>
  </si>
  <si>
    <t>97-1065</t>
  </si>
  <si>
    <t>Fork tip nut chrome</t>
  </si>
  <si>
    <t>97-1070</t>
  </si>
  <si>
    <t>Bolt 5/16 UNF x 1 3/8</t>
  </si>
  <si>
    <t>97-1071</t>
  </si>
  <si>
    <t>Plug fork drain</t>
  </si>
  <si>
    <t>97-1086</t>
  </si>
  <si>
    <t>Speedo Bracket Mt. Bolt</t>
  </si>
  <si>
    <t>97-1110</t>
  </si>
  <si>
    <t>97-1130</t>
  </si>
  <si>
    <t>Head race cup</t>
  </si>
  <si>
    <t>97-1141</t>
  </si>
  <si>
    <t>Top yoke nut pre unit</t>
  </si>
  <si>
    <t>97-1168</t>
  </si>
  <si>
    <t>97-1235</t>
  </si>
  <si>
    <t>Anchor Plate</t>
  </si>
  <si>
    <t>97-1287</t>
  </si>
  <si>
    <t>Top Yoke pre-unit h/Bar</t>
  </si>
  <si>
    <t>97-1340</t>
  </si>
  <si>
    <t>Bolt 5/16 x 22 TPI x 1 1/8 round hea</t>
  </si>
  <si>
    <t>97-1388</t>
  </si>
  <si>
    <t>97-1425</t>
  </si>
  <si>
    <t>Sleeve handlebar</t>
  </si>
  <si>
    <t>97-1461</t>
  </si>
  <si>
    <t>Fork seal 63-65</t>
  </si>
  <si>
    <t>97-1499</t>
  </si>
  <si>
    <t>Restrictor</t>
  </si>
  <si>
    <t>97-1500</t>
  </si>
  <si>
    <t>97-1510</t>
  </si>
  <si>
    <t>Euro fork gaitor T-140</t>
  </si>
  <si>
    <t>97-1511</t>
  </si>
  <si>
    <t>Handlebar Tri US</t>
  </si>
  <si>
    <t>97-1527</t>
  </si>
  <si>
    <t>H/bar mt bonded bush</t>
  </si>
  <si>
    <t>97-1528</t>
  </si>
  <si>
    <t>A Top Fork Yoke 63-66 6T</t>
  </si>
  <si>
    <t>97-1529</t>
  </si>
  <si>
    <t>97-1531</t>
  </si>
  <si>
    <t>5/16 CEI dome chrome nut</t>
  </si>
  <si>
    <t>97-1577</t>
  </si>
  <si>
    <t>Lower fork yoke 650 TRI</t>
  </si>
  <si>
    <t>97-1580</t>
  </si>
  <si>
    <t>Rubber h/bar mount</t>
  </si>
  <si>
    <t>97-1581</t>
  </si>
  <si>
    <t>Distance piece</t>
  </si>
  <si>
    <t>97-1596</t>
  </si>
  <si>
    <t>Inst mt bracket to 70</t>
  </si>
  <si>
    <t>97-1616</t>
  </si>
  <si>
    <t>Solid mt h/bar bush</t>
  </si>
  <si>
    <t>97-1645</t>
  </si>
  <si>
    <t>Fork gaiter</t>
  </si>
  <si>
    <t>97-1654</t>
  </si>
  <si>
    <t>Fork Seal holdr w/seal 63-67 chrome</t>
  </si>
  <si>
    <t>97-1656</t>
  </si>
  <si>
    <t>Fork spring washer</t>
  </si>
  <si>
    <t>97-1657</t>
  </si>
  <si>
    <t>Spring abutment</t>
  </si>
  <si>
    <t>97-1658</t>
  </si>
  <si>
    <t>97-1681</t>
  </si>
  <si>
    <t>Front fender stay</t>
  </si>
  <si>
    <t>97-1683</t>
  </si>
  <si>
    <t>Ft fender stay black</t>
  </si>
  <si>
    <t>97-1683R</t>
  </si>
  <si>
    <t>Short bridge stay black 500/650</t>
  </si>
  <si>
    <t>97-1685</t>
  </si>
  <si>
    <t>Ft. fender mt bracket</t>
  </si>
  <si>
    <t>97-1688</t>
  </si>
  <si>
    <t>Stay, short bridge, blk 500/650</t>
  </si>
  <si>
    <t>97-1701</t>
  </si>
  <si>
    <t>sleeve nut</t>
  </si>
  <si>
    <t>97-1702</t>
  </si>
  <si>
    <t>spacer instrument mount</t>
  </si>
  <si>
    <t>97-1797</t>
  </si>
  <si>
    <t>Brk anchor damper plate</t>
  </si>
  <si>
    <t>97-1844</t>
  </si>
  <si>
    <t>97-1870</t>
  </si>
  <si>
    <t>Handlebar USA w/horn 7 dip holes</t>
  </si>
  <si>
    <t>97-1871</t>
  </si>
  <si>
    <t>Handlebar T-100 R loBar</t>
  </si>
  <si>
    <t>97-1887</t>
  </si>
  <si>
    <t>RH Fork Ear T-100-T-120 to '67</t>
  </si>
  <si>
    <t>97-1888</t>
  </si>
  <si>
    <t>LH Fork Ear T-100-T120 to '67</t>
  </si>
  <si>
    <t>97-1889</t>
  </si>
  <si>
    <t>Fork tube, tri.twins</t>
  </si>
  <si>
    <t>97-1892</t>
  </si>
  <si>
    <t>Fork Springs, external heavy service</t>
  </si>
  <si>
    <t>97-1896</t>
  </si>
  <si>
    <t>Fork damper sleeve plastic</t>
  </si>
  <si>
    <t>97-1929</t>
  </si>
  <si>
    <t>Metallastic Bush</t>
  </si>
  <si>
    <t>97-1932</t>
  </si>
  <si>
    <t>Headlite spacer TR-6</t>
  </si>
  <si>
    <t>97-1946</t>
  </si>
  <si>
    <t>Inst mt brackt 670n</t>
  </si>
  <si>
    <t>97-1994</t>
  </si>
  <si>
    <t>Self Tap dip Switch Screw</t>
  </si>
  <si>
    <t>97-2000</t>
  </si>
  <si>
    <t>Steering Head Bearing Kit Taper Roll</t>
  </si>
  <si>
    <t>97-2034</t>
  </si>
  <si>
    <t>Kill button clip</t>
  </si>
  <si>
    <t>97-2083</t>
  </si>
  <si>
    <t>Gaiter clip black</t>
  </si>
  <si>
    <t>97-2090</t>
  </si>
  <si>
    <t>Restrictor, fork leg</t>
  </si>
  <si>
    <t>97-2091</t>
  </si>
  <si>
    <t>Nut fork bottom</t>
  </si>
  <si>
    <t>97-2107</t>
  </si>
  <si>
    <t>97-2108</t>
  </si>
  <si>
    <t>Sleevenut</t>
  </si>
  <si>
    <t>97-2110</t>
  </si>
  <si>
    <t>97-2119</t>
  </si>
  <si>
    <t>O-ring fork seal holder</t>
  </si>
  <si>
    <t>97-2127</t>
  </si>
  <si>
    <t>Circlip fork bottom</t>
  </si>
  <si>
    <t>97-2136</t>
  </si>
  <si>
    <t>Flange bolt fork bottom</t>
  </si>
  <si>
    <t>97-2154</t>
  </si>
  <si>
    <t>shuttle valve</t>
  </si>
  <si>
    <t>97-2161</t>
  </si>
  <si>
    <t>Fork ear TRI 68-70</t>
  </si>
  <si>
    <t>97-2162</t>
  </si>
  <si>
    <t>Fork ear 68-70 R/H</t>
  </si>
  <si>
    <t>97-2208</t>
  </si>
  <si>
    <t>Fork ear rubber</t>
  </si>
  <si>
    <t>97-2209</t>
  </si>
  <si>
    <t>Fork ear rubber mount</t>
  </si>
  <si>
    <t>97-2210</t>
  </si>
  <si>
    <t>Flat washer</t>
  </si>
  <si>
    <t>97-2221</t>
  </si>
  <si>
    <t>H/bar mt cup</t>
  </si>
  <si>
    <t>97-2236</t>
  </si>
  <si>
    <t>97-2245</t>
  </si>
  <si>
    <t>Top Fork Nut T-120</t>
  </si>
  <si>
    <t>97-2262</t>
  </si>
  <si>
    <t>ign switch weather cover</t>
  </si>
  <si>
    <t>97-2263</t>
  </si>
  <si>
    <t>Fork crown nut chrome</t>
  </si>
  <si>
    <t>97-2275</t>
  </si>
  <si>
    <t>97-2290</t>
  </si>
  <si>
    <t>Pinch 3/8 UNF 2 1/4</t>
  </si>
  <si>
    <t>97-2291</t>
  </si>
  <si>
    <t>Eyebolt, handlebar</t>
  </si>
  <si>
    <t>97-2294</t>
  </si>
  <si>
    <t>Forkslider L/H</t>
  </si>
  <si>
    <t>97-2295</t>
  </si>
  <si>
    <t>R/H fork slider</t>
  </si>
  <si>
    <t>97-2512</t>
  </si>
  <si>
    <t>97-2513</t>
  </si>
  <si>
    <t>Fork gaiter BSA long</t>
  </si>
  <si>
    <t>97-2514</t>
  </si>
  <si>
    <t>Fork seal holder</t>
  </si>
  <si>
    <t>97-2525</t>
  </si>
  <si>
    <t>Fork yoke top B-44</t>
  </si>
  <si>
    <t>97-2543/44</t>
  </si>
  <si>
    <t>97-2628</t>
  </si>
  <si>
    <t>Handlebar BSA singles &amp; 3 cyl</t>
  </si>
  <si>
    <t>97-2632</t>
  </si>
  <si>
    <t>Oil seal washer bsa</t>
  </si>
  <si>
    <t>97-2634</t>
  </si>
  <si>
    <t>Fork drain screw</t>
  </si>
  <si>
    <t>97-2635</t>
  </si>
  <si>
    <t>Fork sealing washer bottom</t>
  </si>
  <si>
    <t>97-2637/38</t>
  </si>
  <si>
    <t>BSA fork bushing and seal kit</t>
  </si>
  <si>
    <t>97-2638</t>
  </si>
  <si>
    <t>Lower fork bush B-44</t>
  </si>
  <si>
    <t>97-2640</t>
  </si>
  <si>
    <t>Fork washer bottom</t>
  </si>
  <si>
    <t>97-2641</t>
  </si>
  <si>
    <t>Oil seal BSA twins to 67</t>
  </si>
  <si>
    <t>97-2643</t>
  </si>
  <si>
    <t>Fork cap L/H</t>
  </si>
  <si>
    <t>97-2644</t>
  </si>
  <si>
    <t>Fork spring A-65</t>
  </si>
  <si>
    <t>97-2645</t>
  </si>
  <si>
    <t>Bolt d head</t>
  </si>
  <si>
    <t>97-2646</t>
  </si>
  <si>
    <t>nut steering head pinch bolt</t>
  </si>
  <si>
    <t>97-2647</t>
  </si>
  <si>
    <t>Top steering cone B-44</t>
  </si>
  <si>
    <t>97-2648</t>
  </si>
  <si>
    <t>Bottom cone B-44</t>
  </si>
  <si>
    <t>97-2651</t>
  </si>
  <si>
    <t>97-2652</t>
  </si>
  <si>
    <t>Top fork nut chrome</t>
  </si>
  <si>
    <t>97-2653</t>
  </si>
  <si>
    <t>Washer top fork nut</t>
  </si>
  <si>
    <t>97-2655</t>
  </si>
  <si>
    <t>Clamp h/bar chrome</t>
  </si>
  <si>
    <t>97-2659</t>
  </si>
  <si>
    <t>Grommet cable guide</t>
  </si>
  <si>
    <t>97-2661</t>
  </si>
  <si>
    <t>Damper bush</t>
  </si>
  <si>
    <t>97-2663</t>
  </si>
  <si>
    <t>Allen bolt 5/16 x 22 TPI x 3/4</t>
  </si>
  <si>
    <t>97-2665</t>
  </si>
  <si>
    <t>97-2666</t>
  </si>
  <si>
    <t>Valve cup</t>
  </si>
  <si>
    <t>97-2667</t>
  </si>
  <si>
    <t>Valve bushing</t>
  </si>
  <si>
    <t>97-2668</t>
  </si>
  <si>
    <t>Aluminium washer</t>
  </si>
  <si>
    <t>97-2681</t>
  </si>
  <si>
    <t>Spacer head lamp A-65</t>
  </si>
  <si>
    <t>97-2688</t>
  </si>
  <si>
    <t>Fork O-ring B-44</t>
  </si>
  <si>
    <t>97-2702</t>
  </si>
  <si>
    <t>Fork crown out chrome</t>
  </si>
  <si>
    <t>97-2859</t>
  </si>
  <si>
    <t>Steering damper knob</t>
  </si>
  <si>
    <t>97-3601</t>
  </si>
  <si>
    <t>Bottom nut steering damper UNF</t>
  </si>
  <si>
    <t>97-3633</t>
  </si>
  <si>
    <t>Fork seal holder chrome w/seal uk</t>
  </si>
  <si>
    <t>97-3633R</t>
  </si>
  <si>
    <t>Fork seal holder chrome w/seal</t>
  </si>
  <si>
    <t>97-3635</t>
  </si>
  <si>
    <t>Fork gaitor</t>
  </si>
  <si>
    <t>97-3638</t>
  </si>
  <si>
    <t>spring shim</t>
  </si>
  <si>
    <t>97-3643</t>
  </si>
  <si>
    <t>97-3647</t>
  </si>
  <si>
    <t>Forkcap R/h</t>
  </si>
  <si>
    <t>97-3650</t>
  </si>
  <si>
    <t>Stay, ft fender BSA</t>
  </si>
  <si>
    <t>97-3659U</t>
  </si>
  <si>
    <t>97-3662U</t>
  </si>
  <si>
    <t>Top fork yoke T-100 69-70 Used</t>
  </si>
  <si>
    <t>97-3663</t>
  </si>
  <si>
    <t>Ft fender stay chrome</t>
  </si>
  <si>
    <t>97-3664</t>
  </si>
  <si>
    <t>Fender stay chrome</t>
  </si>
  <si>
    <t>97-3682</t>
  </si>
  <si>
    <t>Cable clip</t>
  </si>
  <si>
    <t>97-3683</t>
  </si>
  <si>
    <t>Fender stay bottom black single tab</t>
  </si>
  <si>
    <t>97-3683C</t>
  </si>
  <si>
    <t>Fender stay bottom chrome single tab</t>
  </si>
  <si>
    <t>97-3693</t>
  </si>
  <si>
    <t>Fork ear R/H B-44</t>
  </si>
  <si>
    <t>97-3694</t>
  </si>
  <si>
    <t>Fork ear L/h B-44</t>
  </si>
  <si>
    <t>97-3789</t>
  </si>
  <si>
    <t>Fork ear L/h T-150, A75R</t>
  </si>
  <si>
    <t>97-3790</t>
  </si>
  <si>
    <t>Fork ear R/h T-150 A75R</t>
  </si>
  <si>
    <t>97-3856</t>
  </si>
  <si>
    <t>97-3862</t>
  </si>
  <si>
    <t>Lower fork yoke T-150 epoxy black</t>
  </si>
  <si>
    <t>97-3885R</t>
  </si>
  <si>
    <t>Ft. fender mount black long</t>
  </si>
  <si>
    <t>97-3893</t>
  </si>
  <si>
    <t>Drain screw washer</t>
  </si>
  <si>
    <t>97-3894</t>
  </si>
  <si>
    <t>Forkdrain screw</t>
  </si>
  <si>
    <t>97-3904</t>
  </si>
  <si>
    <t>Fork Tubes</t>
  </si>
  <si>
    <t>97-3906</t>
  </si>
  <si>
    <t>Fork Tube BSA hard chrome</t>
  </si>
  <si>
    <t>97-3947</t>
  </si>
  <si>
    <t>Axle cap alloy</t>
  </si>
  <si>
    <t>97-4001</t>
  </si>
  <si>
    <t>Fork seal 71 on</t>
  </si>
  <si>
    <t>97-4002</t>
  </si>
  <si>
    <t>Fork boot</t>
  </si>
  <si>
    <t>97-4003</t>
  </si>
  <si>
    <t>fork damper o-ring</t>
  </si>
  <si>
    <t>97-4004</t>
  </si>
  <si>
    <t>Bottom fork seal washer</t>
  </si>
  <si>
    <t>97-4007</t>
  </si>
  <si>
    <t>Fork tube BSA/TRI 71-72</t>
  </si>
  <si>
    <t>97-4009</t>
  </si>
  <si>
    <t>Recoil fork spring T-140</t>
  </si>
  <si>
    <t>97-4011</t>
  </si>
  <si>
    <t>Fork Spring T-140</t>
  </si>
  <si>
    <t>97-4012</t>
  </si>
  <si>
    <t>Damper valve nut</t>
  </si>
  <si>
    <t>97-4021</t>
  </si>
  <si>
    <t>Ft fender mt rubber</t>
  </si>
  <si>
    <t>97-4022</t>
  </si>
  <si>
    <t>Fender mt bracket</t>
  </si>
  <si>
    <t>97-4026</t>
  </si>
  <si>
    <t>Speedo mt ring chrome</t>
  </si>
  <si>
    <t>97-4028</t>
  </si>
  <si>
    <t>Dust cover top steering</t>
  </si>
  <si>
    <t>97-4029</t>
  </si>
  <si>
    <t>Top yoke nut BSA/TRI chrome</t>
  </si>
  <si>
    <t>97-4031</t>
  </si>
  <si>
    <t>Steering head bearing w/seal</t>
  </si>
  <si>
    <t>97-4035</t>
  </si>
  <si>
    <t>Top yoke T-120/150 '71-'72</t>
  </si>
  <si>
    <t>97-4046</t>
  </si>
  <si>
    <t>97-4058</t>
  </si>
  <si>
    <t>h/LbRACKET l/H</t>
  </si>
  <si>
    <t>97-4060</t>
  </si>
  <si>
    <t>H/L bracket R/h4</t>
  </si>
  <si>
    <t>97-4075</t>
  </si>
  <si>
    <t>97-4076</t>
  </si>
  <si>
    <t>97-4088</t>
  </si>
  <si>
    <t>97-4090</t>
  </si>
  <si>
    <t>97-4112</t>
  </si>
  <si>
    <t>Clip, handlebar wiring, chrome</t>
  </si>
  <si>
    <t>97-4121</t>
  </si>
  <si>
    <t>H/lite bracket L/H</t>
  </si>
  <si>
    <t>97-4125</t>
  </si>
  <si>
    <t>Spacer headlit mount</t>
  </si>
  <si>
    <t>97-4159</t>
  </si>
  <si>
    <t>Chrome steering head nut T-150</t>
  </si>
  <si>
    <t>97-4166</t>
  </si>
  <si>
    <t>97-4203</t>
  </si>
  <si>
    <t>H/lite mount R/H</t>
  </si>
  <si>
    <t>97-4215</t>
  </si>
  <si>
    <t>Fork Spring</t>
  </si>
  <si>
    <t>97-4244</t>
  </si>
  <si>
    <t>Top damper nut</t>
  </si>
  <si>
    <t>97-4252</t>
  </si>
  <si>
    <t>Handlebar A/75,Tr-6 1971</t>
  </si>
  <si>
    <t>97-4258</t>
  </si>
  <si>
    <t>Fork cap nut chrome</t>
  </si>
  <si>
    <t>97-4262</t>
  </si>
  <si>
    <t>Bracket heat sink</t>
  </si>
  <si>
    <t>97-4270</t>
  </si>
  <si>
    <t>Ft. Fender tri/BSA 71-72 bare metal</t>
  </si>
  <si>
    <t>97-4271</t>
  </si>
  <si>
    <t>Ft. Fender chrome 71-72</t>
  </si>
  <si>
    <t>97-4309</t>
  </si>
  <si>
    <t>Fork cap nut</t>
  </si>
  <si>
    <t>97-4317</t>
  </si>
  <si>
    <t>97-4318</t>
  </si>
  <si>
    <t>Top fork yoke nut chrome T-150</t>
  </si>
  <si>
    <t>97-4325</t>
  </si>
  <si>
    <t>Damper assy</t>
  </si>
  <si>
    <t>97-4380</t>
  </si>
  <si>
    <t>Disc Fork Tube hard chrome</t>
  </si>
  <si>
    <t>97-4381</t>
  </si>
  <si>
    <t>Top yoke disc</t>
  </si>
  <si>
    <t>97-4385</t>
  </si>
  <si>
    <t>Lower fork yoke TRI disc</t>
  </si>
  <si>
    <t>97-4387</t>
  </si>
  <si>
    <t>97-4395</t>
  </si>
  <si>
    <t>Fork Cap</t>
  </si>
  <si>
    <t>97-4439</t>
  </si>
  <si>
    <t>97-4439R</t>
  </si>
  <si>
    <t>Ft. Fender T-140 chrome thru 76</t>
  </si>
  <si>
    <t>97-4442</t>
  </si>
  <si>
    <t>Ft Fender stay chrome</t>
  </si>
  <si>
    <t>97-4446</t>
  </si>
  <si>
    <t>Fender Mt Bracket</t>
  </si>
  <si>
    <t>97-4450</t>
  </si>
  <si>
    <t>Fork disc brake L/h</t>
  </si>
  <si>
    <t>97-4457</t>
  </si>
  <si>
    <t>97-4461</t>
  </si>
  <si>
    <t>Fork rubber</t>
  </si>
  <si>
    <t>97-4475</t>
  </si>
  <si>
    <t>Fork spring 3 cyl 1971 on heavy</t>
  </si>
  <si>
    <t>97-4476</t>
  </si>
  <si>
    <t>Eyebolt Ft Brake Hose</t>
  </si>
  <si>
    <t>97-4480</t>
  </si>
  <si>
    <t>Fork cover chrome L/H</t>
  </si>
  <si>
    <t>97-4481</t>
  </si>
  <si>
    <t>Fork cover chrome R/H</t>
  </si>
  <si>
    <t>97-4534</t>
  </si>
  <si>
    <t>Tender stay front chrome</t>
  </si>
  <si>
    <t>97-4550</t>
  </si>
  <si>
    <t>Fender stay front chrome</t>
  </si>
  <si>
    <t>97-4552</t>
  </si>
  <si>
    <t>97-4554</t>
  </si>
  <si>
    <t>Damper assy T-160</t>
  </si>
  <si>
    <t>97-4564</t>
  </si>
  <si>
    <t>Headlite bracket</t>
  </si>
  <si>
    <t>97-4574</t>
  </si>
  <si>
    <t>Tach mt cup T-140/160</t>
  </si>
  <si>
    <t>97-5061</t>
  </si>
  <si>
    <t>Gas tank badge grommet</t>
  </si>
  <si>
    <t>97-5074</t>
  </si>
  <si>
    <t>Ft. brake lever alloy 79 on</t>
  </si>
  <si>
    <t>97-7002</t>
  </si>
  <si>
    <t>Handle Bar T-140 UK Lo-Bar</t>
  </si>
  <si>
    <t>97-7004C</t>
  </si>
  <si>
    <t>Ft fender mt bridge chrome</t>
  </si>
  <si>
    <t>97-7016</t>
  </si>
  <si>
    <t>Retainer fork seal holder</t>
  </si>
  <si>
    <t>97-7034</t>
  </si>
  <si>
    <t>Cap nut plastic</t>
  </si>
  <si>
    <t>97-7035</t>
  </si>
  <si>
    <t>Clutch lever alloy 79 on</t>
  </si>
  <si>
    <t>97-7039</t>
  </si>
  <si>
    <t>Ft. Fender T-140 chrome 5-hole</t>
  </si>
  <si>
    <t>97-7041</t>
  </si>
  <si>
    <t>Low handlebar t-140E</t>
  </si>
  <si>
    <t>97-7070</t>
  </si>
  <si>
    <t>Steering stem nut</t>
  </si>
  <si>
    <t>97-7073</t>
  </si>
  <si>
    <t>Ft fender mount T-140 D</t>
  </si>
  <si>
    <t>97-7079</t>
  </si>
  <si>
    <t>Fork Seals</t>
  </si>
  <si>
    <t>97-7159</t>
  </si>
  <si>
    <t>97-7199</t>
  </si>
  <si>
    <t>Fork cover R/H chrome 81 on</t>
  </si>
  <si>
    <t>99-0122</t>
  </si>
  <si>
    <t>Grommet Girling Shocks</t>
  </si>
  <si>
    <t>99-0567</t>
  </si>
  <si>
    <t>Lucas Ammeter 12-0-12</t>
  </si>
  <si>
    <t>99-1030</t>
  </si>
  <si>
    <t>Side reflector r/light</t>
  </si>
  <si>
    <t>99-1119R</t>
  </si>
  <si>
    <t>Amber Reflector lens oil cooler</t>
  </si>
  <si>
    <t>99-2763</t>
  </si>
  <si>
    <t>Set screw m/cyl</t>
  </si>
  <si>
    <t>99-2769</t>
  </si>
  <si>
    <t>Brake pad set w/cotter pins</t>
  </si>
  <si>
    <t>99-7006</t>
  </si>
  <si>
    <t>Caliper repair seal kit</t>
  </si>
  <si>
    <t>99-7016</t>
  </si>
  <si>
    <t>Trip Set Shaft Long</t>
  </si>
  <si>
    <t>99-7022</t>
  </si>
  <si>
    <t>M/cly repari kit</t>
  </si>
  <si>
    <t>99-7037</t>
  </si>
  <si>
    <t>Valve Spring set T-140</t>
  </si>
  <si>
    <t>99-7039</t>
  </si>
  <si>
    <t>H/Lite shell Tri 73-78</t>
  </si>
  <si>
    <t>99-7098</t>
  </si>
  <si>
    <t>H/Lamp Shell '79 on Twins, T-160</t>
  </si>
  <si>
    <t>H/lite shell Lucas 78-80</t>
  </si>
  <si>
    <t>99-9918</t>
  </si>
  <si>
    <t>M/cyl barrel assy, complete</t>
  </si>
  <si>
    <t>99-9956</t>
  </si>
  <si>
    <t>Oil seal kit unit 650</t>
  </si>
  <si>
    <t>99-9968</t>
  </si>
  <si>
    <t>H/lite shell Lucas 60-66</t>
  </si>
  <si>
    <t>99-9969</t>
  </si>
  <si>
    <t>H/lite shell lucas 68-70</t>
  </si>
  <si>
    <t>BG5330/164</t>
  </si>
  <si>
    <t>Speedo Drive</t>
  </si>
  <si>
    <t>BG5330/168</t>
  </si>
  <si>
    <t>BG5330/168R</t>
  </si>
  <si>
    <t>Speedo Drive 2:1</t>
  </si>
  <si>
    <t>BG5330/31</t>
  </si>
  <si>
    <t>nla</t>
  </si>
  <si>
    <t>L51077</t>
  </si>
  <si>
    <t>Adjuster Nut</t>
  </si>
  <si>
    <t>Tach TRI 4:1</t>
  </si>
  <si>
    <t>RSM3003/09</t>
  </si>
  <si>
    <t>RSM3003/23</t>
  </si>
  <si>
    <t>RSM3006/00</t>
  </si>
  <si>
    <t>S467/107/N</t>
  </si>
  <si>
    <t>Speedo W/Shift Rings</t>
  </si>
  <si>
    <t>S546/3/N</t>
  </si>
  <si>
    <t>Speedo</t>
  </si>
  <si>
    <t>SSM4003/00R</t>
  </si>
  <si>
    <t>SSM4003/02R</t>
  </si>
  <si>
    <t>H/lite bulb 12v</t>
  </si>
  <si>
    <t>Parking bulb 12v</t>
  </si>
  <si>
    <t>BSA Brake switch</t>
  </si>
  <si>
    <t>30608</t>
  </si>
  <si>
    <t>30702</t>
  </si>
  <si>
    <t>Lucas RH H/bar switch</t>
  </si>
  <si>
    <t>31315</t>
  </si>
  <si>
    <t>headlite switch</t>
  </si>
  <si>
    <t>31340</t>
  </si>
  <si>
    <t>31356</t>
  </si>
  <si>
    <t>31763</t>
  </si>
  <si>
    <t>31784</t>
  </si>
  <si>
    <t>31788</t>
  </si>
  <si>
    <t>31827</t>
  </si>
  <si>
    <t>31933</t>
  </si>
  <si>
    <t>33188</t>
  </si>
  <si>
    <t>Brake switch BSA gold star</t>
  </si>
  <si>
    <t>34289</t>
  </si>
  <si>
    <t>34427</t>
  </si>
  <si>
    <t>34448</t>
  </si>
  <si>
    <t>34660</t>
  </si>
  <si>
    <t>34815</t>
  </si>
  <si>
    <t>R/Brake Switch</t>
  </si>
  <si>
    <t>35601</t>
  </si>
  <si>
    <t>35710</t>
  </si>
  <si>
    <t>Switch</t>
  </si>
  <si>
    <t>35835</t>
  </si>
  <si>
    <t>Button Switch</t>
  </si>
  <si>
    <t>36403</t>
  </si>
  <si>
    <t>37225</t>
  </si>
  <si>
    <t>38189</t>
  </si>
  <si>
    <t>Warning lite re</t>
  </si>
  <si>
    <t>38191</t>
  </si>
  <si>
    <t>Warning light green</t>
  </si>
  <si>
    <t>Warning H/L</t>
  </si>
  <si>
    <t>Mainswitch 79 on TRi</t>
  </si>
  <si>
    <t>Ign coil 12v</t>
  </si>
  <si>
    <t>47194</t>
  </si>
  <si>
    <t>Alt Stator Hi Output Replace 47205</t>
  </si>
  <si>
    <t>47205</t>
  </si>
  <si>
    <t>Alternator sator</t>
  </si>
  <si>
    <t>47502</t>
  </si>
  <si>
    <t>A/A unit mag TRI</t>
  </si>
  <si>
    <t>Amplifier Box used</t>
  </si>
  <si>
    <t>48072</t>
  </si>
  <si>
    <t>48589</t>
  </si>
  <si>
    <t>49072</t>
  </si>
  <si>
    <t>JRC`</t>
  </si>
  <si>
    <t>49344</t>
  </si>
  <si>
    <t>53973</t>
  </si>
  <si>
    <t>Tail lamp assy</t>
  </si>
  <si>
    <t>56605</t>
  </si>
  <si>
    <t>T/s flasher lamp assy lucas shor ste</t>
  </si>
  <si>
    <t>56606</t>
  </si>
  <si>
    <t>T/S Assy late Lucas long stem</t>
  </si>
  <si>
    <t>57111</t>
  </si>
  <si>
    <t>Reflector tail lamp</t>
  </si>
  <si>
    <t>57161</t>
  </si>
  <si>
    <t>Reflector amber TRI gas tank</t>
  </si>
  <si>
    <t>57162</t>
  </si>
  <si>
    <t>Reflector red</t>
  </si>
  <si>
    <t>57183</t>
  </si>
  <si>
    <t>Reflector amber</t>
  </si>
  <si>
    <t>60512</t>
  </si>
  <si>
    <t>Headlite shell w/switch</t>
  </si>
  <si>
    <t>76200</t>
  </si>
  <si>
    <t>Horn push</t>
  </si>
  <si>
    <t>76204</t>
  </si>
  <si>
    <t>Kill switch</t>
  </si>
  <si>
    <t>83225</t>
  </si>
  <si>
    <t>Diode</t>
  </si>
  <si>
    <t>83539</t>
  </si>
  <si>
    <t>Rectifier Neg. ground</t>
  </si>
  <si>
    <t>110714</t>
  </si>
  <si>
    <t>Hex bolt</t>
  </si>
  <si>
    <t>112201</t>
  </si>
  <si>
    <t>Chrome H/lamp Mt. bolt</t>
  </si>
  <si>
    <t>144921</t>
  </si>
  <si>
    <t>Tail lite lens screw</t>
  </si>
  <si>
    <t>164018</t>
  </si>
  <si>
    <t>169160</t>
  </si>
  <si>
    <t>Square nut</t>
  </si>
  <si>
    <t>169194</t>
  </si>
  <si>
    <t>Point plate nut</t>
  </si>
  <si>
    <t>170109</t>
  </si>
  <si>
    <t>Hex nut whit</t>
  </si>
  <si>
    <t>189210</t>
  </si>
  <si>
    <t>189244</t>
  </si>
  <si>
    <t>Mag bearing</t>
  </si>
  <si>
    <t>189291</t>
  </si>
  <si>
    <t>189294</t>
  </si>
  <si>
    <t>189386</t>
  </si>
  <si>
    <t>Woodruffkey gen</t>
  </si>
  <si>
    <t>199001</t>
  </si>
  <si>
    <t>200731</t>
  </si>
  <si>
    <t>Field coil generator</t>
  </si>
  <si>
    <t>200737</t>
  </si>
  <si>
    <t>Gen brush se</t>
  </si>
  <si>
    <t>200752</t>
  </si>
  <si>
    <t>Condensor</t>
  </si>
  <si>
    <t>200918</t>
  </si>
  <si>
    <t>Gen cummutator cover</t>
  </si>
  <si>
    <t>315738</t>
  </si>
  <si>
    <t>Brake switch spring</t>
  </si>
  <si>
    <t>318323</t>
  </si>
  <si>
    <t>Rubber plug</t>
  </si>
  <si>
    <t>318341</t>
  </si>
  <si>
    <t>Ign key blade</t>
  </si>
  <si>
    <t>318346</t>
  </si>
  <si>
    <t>Switch knob</t>
  </si>
  <si>
    <t>380459</t>
  </si>
  <si>
    <t>Switch pad</t>
  </si>
  <si>
    <t>400415</t>
  </si>
  <si>
    <t>Magneto contact set</t>
  </si>
  <si>
    <t>410600</t>
  </si>
  <si>
    <t>Coil nut C/Q</t>
  </si>
  <si>
    <t>418334</t>
  </si>
  <si>
    <t>Battery nut blue neg</t>
  </si>
  <si>
    <t>421106</t>
  </si>
  <si>
    <t>Points distributor</t>
  </si>
  <si>
    <t>423426</t>
  </si>
  <si>
    <t>Rotor distributor</t>
  </si>
  <si>
    <t>425219</t>
  </si>
  <si>
    <t>425377</t>
  </si>
  <si>
    <t>451260</t>
  </si>
  <si>
    <t>Carbon spring</t>
  </si>
  <si>
    <t>451379</t>
  </si>
  <si>
    <t>Mag insul washer</t>
  </si>
  <si>
    <t>454496</t>
  </si>
  <si>
    <t>Magneto slip ring</t>
  </si>
  <si>
    <t>455191</t>
  </si>
  <si>
    <t>Ground brush &amp; spring holder</t>
  </si>
  <si>
    <t>455361</t>
  </si>
  <si>
    <t>458339</t>
  </si>
  <si>
    <t>Condensor magneto</t>
  </si>
  <si>
    <t>458368</t>
  </si>
  <si>
    <t>Magneto pickup</t>
  </si>
  <si>
    <t>458675</t>
  </si>
  <si>
    <t>Parts kit magneto</t>
  </si>
  <si>
    <t>Mag pickup  Repro</t>
  </si>
  <si>
    <t>Magneto pickup Repro</t>
  </si>
  <si>
    <t>459002</t>
  </si>
  <si>
    <t>Magneto oil seal</t>
  </si>
  <si>
    <t>459005</t>
  </si>
  <si>
    <t>470534</t>
  </si>
  <si>
    <t>Contact breaker assy mtg</t>
  </si>
  <si>
    <t>470537</t>
  </si>
  <si>
    <t>Ground brush mag</t>
  </si>
  <si>
    <t>470609</t>
  </si>
  <si>
    <t>492342</t>
  </si>
  <si>
    <t>492854</t>
  </si>
  <si>
    <t>Breaker plate w/points</t>
  </si>
  <si>
    <t>492856</t>
  </si>
  <si>
    <t>Points fixing bolt mag</t>
  </si>
  <si>
    <t>504665</t>
  </si>
  <si>
    <t>H/light rim clip</t>
  </si>
  <si>
    <t>511046</t>
  </si>
  <si>
    <t>Lock washer ring</t>
  </si>
  <si>
    <t>516828</t>
  </si>
  <si>
    <t>Headlamp reflector 5 3/4</t>
  </si>
  <si>
    <t>534343</t>
  </si>
  <si>
    <t>H/lite rim  5 1/2</t>
  </si>
  <si>
    <t>542029</t>
  </si>
  <si>
    <t>Alt rotor lucas welded</t>
  </si>
  <si>
    <t>553248</t>
  </si>
  <si>
    <t>H/L rim Lucas 7"</t>
  </si>
  <si>
    <t>553267</t>
  </si>
  <si>
    <t>H/lite inner rim</t>
  </si>
  <si>
    <t>554408</t>
  </si>
  <si>
    <t>H/lite securing plate</t>
  </si>
  <si>
    <t>554602</t>
  </si>
  <si>
    <t>H/lite adapter</t>
  </si>
  <si>
    <t>554710</t>
  </si>
  <si>
    <t>Bulb holder</t>
  </si>
  <si>
    <t>573828</t>
  </si>
  <si>
    <t>Socket set</t>
  </si>
  <si>
    <t>575208</t>
  </si>
  <si>
    <t>Tail lite gasket</t>
  </si>
  <si>
    <t>575219</t>
  </si>
  <si>
    <t>Tail lite sleeve nut</t>
  </si>
  <si>
    <t>850641</t>
  </si>
  <si>
    <t>Connector dual</t>
  </si>
  <si>
    <t>850832</t>
  </si>
  <si>
    <t>Connector triple</t>
  </si>
  <si>
    <t>862217</t>
  </si>
  <si>
    <t>gROMMET, h/l SHELL&amp;FRAME</t>
  </si>
  <si>
    <t>900269</t>
  </si>
  <si>
    <t>Bullet connector</t>
  </si>
  <si>
    <t>900288</t>
  </si>
  <si>
    <t>Connector single</t>
  </si>
  <si>
    <t>4004415</t>
  </si>
  <si>
    <t>Mag Contact set</t>
  </si>
  <si>
    <t>4188743</t>
  </si>
  <si>
    <t>Tapered colet battery pos</t>
  </si>
  <si>
    <t>4188744</t>
  </si>
  <si>
    <t>Tapered collet battery neg</t>
  </si>
  <si>
    <t>4189048</t>
  </si>
  <si>
    <t>Battery nut black pos</t>
  </si>
  <si>
    <t>4189333</t>
  </si>
  <si>
    <t>Battery nut red pos</t>
  </si>
  <si>
    <t>4189334</t>
  </si>
  <si>
    <t>Battery nut  NEG</t>
  </si>
  <si>
    <t>54033666</t>
  </si>
  <si>
    <t>Switch H/B</t>
  </si>
  <si>
    <t>54033667</t>
  </si>
  <si>
    <t>54033751</t>
  </si>
  <si>
    <t>Switch R/H H/B</t>
  </si>
  <si>
    <t>54115106</t>
  </si>
  <si>
    <t>Head light mt bold</t>
  </si>
  <si>
    <t>54115246</t>
  </si>
  <si>
    <t>Screw</t>
  </si>
  <si>
    <t>54130041</t>
  </si>
  <si>
    <t>Ign switch nut</t>
  </si>
  <si>
    <t>54140331</t>
  </si>
  <si>
    <t>Rubber washer</t>
  </si>
  <si>
    <t>54160090</t>
  </si>
  <si>
    <t>Bearing</t>
  </si>
  <si>
    <t>54190038</t>
  </si>
  <si>
    <t>Coil wire blade</t>
  </si>
  <si>
    <t>54202275</t>
  </si>
  <si>
    <t>54213902</t>
  </si>
  <si>
    <t>Alt Rotor T-150-160 used</t>
  </si>
  <si>
    <t>54316731</t>
  </si>
  <si>
    <t>Switch tumbler &amp; keys</t>
  </si>
  <si>
    <t>54330576</t>
  </si>
  <si>
    <t>switch chrome plate</t>
  </si>
  <si>
    <t>54330934</t>
  </si>
  <si>
    <t>54336176</t>
  </si>
  <si>
    <t>Key blade type</t>
  </si>
  <si>
    <t>54336178</t>
  </si>
  <si>
    <t>Switch rubber cover</t>
  </si>
  <si>
    <t>54385091</t>
  </si>
  <si>
    <t>T/S flasher mt clip</t>
  </si>
  <si>
    <t>54386637</t>
  </si>
  <si>
    <t>Capacitor mount spring</t>
  </si>
  <si>
    <t>54400766</t>
  </si>
  <si>
    <t>Base D late assy</t>
  </si>
  <si>
    <t>54412229</t>
  </si>
  <si>
    <t>A/A unit spring</t>
  </si>
  <si>
    <t>54415296</t>
  </si>
  <si>
    <t>Contact braker plate assy</t>
  </si>
  <si>
    <t>54415473</t>
  </si>
  <si>
    <t>Points cam distributor</t>
  </si>
  <si>
    <t>54415641</t>
  </si>
  <si>
    <t>A/A unit springs, pair</t>
  </si>
  <si>
    <t>54415746</t>
  </si>
  <si>
    <t>A/A assy ET</t>
  </si>
  <si>
    <t>54415803</t>
  </si>
  <si>
    <t>Contact set 1963-67</t>
  </si>
  <si>
    <t>54416150</t>
  </si>
  <si>
    <t>A/A assy ET BSA</t>
  </si>
  <si>
    <t>54417992</t>
  </si>
  <si>
    <t>54418526</t>
  </si>
  <si>
    <t>Condensor mount</t>
  </si>
  <si>
    <t>54418528</t>
  </si>
  <si>
    <t>Condensor pack rubber cover</t>
  </si>
  <si>
    <t>54419097</t>
  </si>
  <si>
    <t>Points plate assy new</t>
  </si>
  <si>
    <t>54419220</t>
  </si>
  <si>
    <t>Ecceatric adjuster</t>
  </si>
  <si>
    <t>54419327</t>
  </si>
  <si>
    <t>Points Plate 3-cyl Used</t>
  </si>
  <si>
    <t>Points Plate 3 cyl new</t>
  </si>
  <si>
    <t>54419827</t>
  </si>
  <si>
    <t>Points</t>
  </si>
  <si>
    <t>54419828</t>
  </si>
  <si>
    <t>Contact set 3 cyl</t>
  </si>
  <si>
    <t>54419867</t>
  </si>
  <si>
    <t>A/A assy 3 cyl</t>
  </si>
  <si>
    <t>54419974</t>
  </si>
  <si>
    <t>Coil mount clamp</t>
  </si>
  <si>
    <t>54420128</t>
  </si>
  <si>
    <t>54440031</t>
  </si>
  <si>
    <t>A/A weights</t>
  </si>
  <si>
    <t>54440888</t>
  </si>
  <si>
    <t>Contact set magneto K2F</t>
  </si>
  <si>
    <t>54441729</t>
  </si>
  <si>
    <t>Points cam A/A ETBSA</t>
  </si>
  <si>
    <t>54483156</t>
  </si>
  <si>
    <t>Tail lite rubber gasket</t>
  </si>
  <si>
    <t>54576001</t>
  </si>
  <si>
    <t>Tail lite lens Early</t>
  </si>
  <si>
    <t>54583924</t>
  </si>
  <si>
    <t>Tail lite rubber base</t>
  </si>
  <si>
    <t>54584931</t>
  </si>
  <si>
    <t>Tail lite base assy</t>
  </si>
  <si>
    <t>54930007</t>
  </si>
  <si>
    <t>Socket Plug harness</t>
  </si>
  <si>
    <t>54930008</t>
  </si>
  <si>
    <t>Socket plug harness</t>
  </si>
  <si>
    <t>54934952</t>
  </si>
  <si>
    <t>Wire harness A-65 64-67 Hornet</t>
  </si>
  <si>
    <t>54937097</t>
  </si>
  <si>
    <t>Wire Harness T-120</t>
  </si>
  <si>
    <t>54938986</t>
  </si>
  <si>
    <t>1/4" Blade connector</t>
  </si>
  <si>
    <t>54939347</t>
  </si>
  <si>
    <t>Wire harness A-65</t>
  </si>
  <si>
    <t>54945043</t>
  </si>
  <si>
    <t>Bulb holder new</t>
  </si>
  <si>
    <t>54949011</t>
  </si>
  <si>
    <t>Rubber Boot</t>
  </si>
  <si>
    <t>54953387</t>
  </si>
  <si>
    <t>Inst bulb harness dual</t>
  </si>
  <si>
    <t>54953389</t>
  </si>
  <si>
    <t>Inst bulb harness single</t>
  </si>
  <si>
    <t>54953442</t>
  </si>
  <si>
    <t>wire BSA A-65 F 68-69</t>
  </si>
  <si>
    <t>54953550</t>
  </si>
  <si>
    <t>Wire BSA B-44 Harness</t>
  </si>
  <si>
    <t>54954980</t>
  </si>
  <si>
    <t>Wire Harness BSA/TRI Singles</t>
  </si>
  <si>
    <t>54955258</t>
  </si>
  <si>
    <t>Wire Harness A-65 69-70</t>
  </si>
  <si>
    <t>54955270</t>
  </si>
  <si>
    <t>Wire harness</t>
  </si>
  <si>
    <t>54955720</t>
  </si>
  <si>
    <t>54959626</t>
  </si>
  <si>
    <t>Inst Bulb holder w/wire</t>
  </si>
  <si>
    <t>54959646</t>
  </si>
  <si>
    <t>Wire Harness 70-72 T-150 taped</t>
  </si>
  <si>
    <t>54960661</t>
  </si>
  <si>
    <t>Connector</t>
  </si>
  <si>
    <t>54960711</t>
  </si>
  <si>
    <t>Wire Harness</t>
  </si>
  <si>
    <t>60410173</t>
  </si>
  <si>
    <t>60600271</t>
  </si>
  <si>
    <t>60600621</t>
  </si>
  <si>
    <t>T/S lens</t>
  </si>
  <si>
    <t>60600648</t>
  </si>
  <si>
    <t>Alt Rotor new</t>
  </si>
  <si>
    <t>DESCRIPTION</t>
  </si>
  <si>
    <t>Choke lever</t>
  </si>
  <si>
    <t>Allen Screw 5/16 x 7/8 UNC   ???</t>
  </si>
  <si>
    <t>Inner Timing Cover A-10 USED</t>
  </si>
  <si>
    <t>T-150 Clutch Plate   DELETE</t>
  </si>
  <si>
    <t>Primary Chain Triplex A-65 KCM</t>
  </si>
  <si>
    <t>Screw Poz 1/4x 1/2 UNF  ??</t>
  </si>
  <si>
    <r>
      <t xml:space="preserve">Allen Screw 1/4 x 1 </t>
    </r>
    <r>
      <rPr>
        <sz val="8"/>
        <color theme="1"/>
        <rFont val="Calibri"/>
        <family val="2"/>
        <scheme val="minor"/>
      </rPr>
      <t xml:space="preserve">1/4 </t>
    </r>
    <r>
      <rPr>
        <sz val="11"/>
        <color theme="1"/>
        <rFont val="Calibri"/>
        <family val="2"/>
        <scheme val="minor"/>
      </rPr>
      <t>UNC</t>
    </r>
  </si>
  <si>
    <r>
      <t xml:space="preserve">Allen Screw 1/4 x 2 </t>
    </r>
    <r>
      <rPr>
        <sz val="8"/>
        <color theme="1"/>
        <rFont val="Calibri"/>
        <family val="2"/>
        <scheme val="minor"/>
      </rPr>
      <t>3/4</t>
    </r>
    <r>
      <rPr>
        <sz val="11"/>
        <color theme="1"/>
        <rFont val="Calibri"/>
        <family val="2"/>
        <scheme val="minor"/>
      </rPr>
      <t xml:space="preserve"> UNC</t>
    </r>
  </si>
  <si>
    <r>
      <t xml:space="preserve">Screw Poz 1/4 x 2 </t>
    </r>
    <r>
      <rPr>
        <sz val="8"/>
        <color theme="1"/>
        <rFont val="Calibri"/>
        <family val="2"/>
        <scheme val="minor"/>
      </rPr>
      <t>1/4</t>
    </r>
    <r>
      <rPr>
        <sz val="11"/>
        <color theme="1"/>
        <rFont val="Calibri"/>
        <family val="2"/>
        <scheme val="minor"/>
      </rPr>
      <t xml:space="preserve"> UNC</t>
    </r>
  </si>
  <si>
    <r>
      <t>Screw Poz 1/4 x 2</t>
    </r>
    <r>
      <rPr>
        <sz val="8"/>
        <color theme="1"/>
        <rFont val="Calibri"/>
        <family val="2"/>
        <scheme val="minor"/>
      </rPr>
      <t xml:space="preserve"> 1/2</t>
    </r>
    <r>
      <rPr>
        <sz val="11"/>
        <color theme="1"/>
        <rFont val="Calibri"/>
        <family val="2"/>
        <scheme val="minor"/>
      </rPr>
      <t xml:space="preserve"> UNC</t>
    </r>
  </si>
  <si>
    <r>
      <t>Screw Poz 1/4 x 1</t>
    </r>
    <r>
      <rPr>
        <sz val="8"/>
        <color theme="1"/>
        <rFont val="Calibri"/>
        <family val="2"/>
        <scheme val="minor"/>
      </rPr>
      <t xml:space="preserve"> 1/4</t>
    </r>
    <r>
      <rPr>
        <sz val="11"/>
        <color theme="1"/>
        <rFont val="Calibri"/>
        <family val="2"/>
        <scheme val="minor"/>
      </rPr>
      <t xml:space="preserve"> UNC</t>
    </r>
  </si>
  <si>
    <r>
      <t>Screw Poz 1/4 x 1</t>
    </r>
    <r>
      <rPr>
        <sz val="8"/>
        <color theme="1"/>
        <rFont val="Calibri"/>
        <family val="2"/>
        <scheme val="minor"/>
      </rPr>
      <t xml:space="preserve"> 1/2</t>
    </r>
    <r>
      <rPr>
        <sz val="11"/>
        <color theme="1"/>
        <rFont val="Calibri"/>
        <family val="2"/>
        <scheme val="minor"/>
      </rPr>
      <t xml:space="preserve"> UNC</t>
    </r>
  </si>
  <si>
    <r>
      <t xml:space="preserve">Screw Poz 1/4 x 1 </t>
    </r>
    <r>
      <rPr>
        <sz val="8"/>
        <color theme="1"/>
        <rFont val="Calibri"/>
        <family val="2"/>
        <scheme val="minor"/>
      </rPr>
      <t>3/4</t>
    </r>
    <r>
      <rPr>
        <sz val="11"/>
        <color theme="1"/>
        <rFont val="Calibri"/>
        <family val="2"/>
        <scheme val="minor"/>
      </rPr>
      <t xml:space="preserve"> UNC</t>
    </r>
  </si>
  <si>
    <r>
      <t xml:space="preserve">Bolt Hex 5/16 x 1 </t>
    </r>
    <r>
      <rPr>
        <sz val="8"/>
        <color theme="1"/>
        <rFont val="Calibri"/>
        <family val="2"/>
        <scheme val="minor"/>
      </rPr>
      <t>1/2</t>
    </r>
    <r>
      <rPr>
        <sz val="11"/>
        <color theme="1"/>
        <rFont val="Calibri"/>
        <family val="2"/>
        <scheme val="minor"/>
      </rPr>
      <t xml:space="preserve"> UNC</t>
    </r>
  </si>
  <si>
    <r>
      <t xml:space="preserve">Bolt Hex 3/8 x 1 </t>
    </r>
    <r>
      <rPr>
        <sz val="8"/>
        <color theme="1"/>
        <rFont val="Calibri"/>
        <family val="2"/>
        <scheme val="minor"/>
      </rPr>
      <t>1/4</t>
    </r>
    <r>
      <rPr>
        <sz val="11"/>
        <color theme="1"/>
        <rFont val="Calibri"/>
        <family val="2"/>
        <scheme val="minor"/>
      </rPr>
      <t xml:space="preserve"> UNF</t>
    </r>
  </si>
  <si>
    <r>
      <t>Bolt Hex 1/4 x 1</t>
    </r>
    <r>
      <rPr>
        <sz val="8"/>
        <color theme="1"/>
        <rFont val="Calibri"/>
        <family val="2"/>
        <scheme val="minor"/>
      </rPr>
      <t xml:space="preserve"> 1/4</t>
    </r>
    <r>
      <rPr>
        <sz val="11"/>
        <color theme="1"/>
        <rFont val="Calibri"/>
        <family val="2"/>
        <scheme val="minor"/>
      </rPr>
      <t xml:space="preserve"> UNC</t>
    </r>
  </si>
  <si>
    <r>
      <t xml:space="preserve">Bolt Hex 5/16 x 1 </t>
    </r>
    <r>
      <rPr>
        <sz val="8"/>
        <color theme="1"/>
        <rFont val="Calibri"/>
        <family val="2"/>
        <scheme val="minor"/>
      </rPr>
      <t>1/4</t>
    </r>
    <r>
      <rPr>
        <sz val="11"/>
        <color theme="1"/>
        <rFont val="Calibri"/>
        <family val="2"/>
        <scheme val="minor"/>
      </rPr>
      <t xml:space="preserve"> UNC</t>
    </r>
  </si>
  <si>
    <t>Bolt Hex 1/4 X 1/2 UNC</t>
  </si>
  <si>
    <r>
      <t xml:space="preserve">Stud  5/15 x 1 </t>
    </r>
    <r>
      <rPr>
        <sz val="8"/>
        <color theme="1"/>
        <rFont val="Calibri"/>
        <family val="2"/>
        <scheme val="minor"/>
      </rPr>
      <t>1/2</t>
    </r>
    <r>
      <rPr>
        <sz val="11"/>
        <color theme="1"/>
        <rFont val="Calibri"/>
        <family val="2"/>
        <scheme val="minor"/>
      </rPr>
      <t xml:space="preserve"> UNF/UNC</t>
    </r>
  </si>
  <si>
    <r>
      <t>Stud 5/16 x 18 - 24 x 1</t>
    </r>
    <r>
      <rPr>
        <sz val="8"/>
        <color theme="1"/>
        <rFont val="Calibri"/>
        <family val="2"/>
        <scheme val="minor"/>
      </rPr>
      <t xml:space="preserve"> 1/4</t>
    </r>
  </si>
  <si>
    <r>
      <t xml:space="preserve">Stud 3/8 x 1 </t>
    </r>
    <r>
      <rPr>
        <sz val="8"/>
        <color theme="1"/>
        <rFont val="Calibri"/>
        <family val="2"/>
        <scheme val="minor"/>
      </rPr>
      <t>1/2</t>
    </r>
    <r>
      <rPr>
        <sz val="11"/>
        <color theme="1"/>
        <rFont val="Calibri"/>
        <family val="2"/>
        <scheme val="minor"/>
      </rPr>
      <t xml:space="preserve"> UNF/UNC</t>
    </r>
  </si>
  <si>
    <r>
      <t>Stud  3/8 x 4</t>
    </r>
    <r>
      <rPr>
        <sz val="8"/>
        <color theme="1"/>
        <rFont val="Calibri"/>
        <family val="2"/>
        <scheme val="minor"/>
      </rPr>
      <t xml:space="preserve"> 1/2</t>
    </r>
    <r>
      <rPr>
        <sz val="11"/>
        <color theme="1"/>
        <rFont val="Calibri"/>
        <family val="2"/>
        <scheme val="minor"/>
      </rPr>
      <t xml:space="preserve"> UNF/UNC</t>
    </r>
  </si>
  <si>
    <t xml:space="preserve">Spoke L/H Ft. Conical </t>
  </si>
  <si>
    <t>42-4340</t>
  </si>
  <si>
    <t>42-4115</t>
  </si>
  <si>
    <t>S/Arm Bash A/O/GS</t>
  </si>
  <si>
    <t xml:space="preserve">Taillite/tag mount used 1953-63 </t>
  </si>
  <si>
    <t>Oil Seal Cup</t>
  </si>
  <si>
    <t>Gear M/S High T-100</t>
  </si>
  <si>
    <t>Gear M/S 2nd 21T T-100</t>
  </si>
  <si>
    <t>M/S Shift Fork 4spd Bronze</t>
  </si>
  <si>
    <t>M/S Hi-Gear 25T 71-72 4spd Bronze</t>
  </si>
  <si>
    <t>57-4901U</t>
  </si>
  <si>
    <t>L/S Assy 5 spped Bare Used</t>
  </si>
  <si>
    <t>60-3078</t>
  </si>
  <si>
    <t>Reservior Brake Fluid Rear</t>
  </si>
  <si>
    <t>Carb Float Update</t>
  </si>
  <si>
    <t xml:space="preserve">Camshaft A-10 S/R  </t>
  </si>
  <si>
    <t>Ring set A-10 std HASTINGS</t>
  </si>
  <si>
    <t>Ringset A 10 70mm + .020 HASTINGS</t>
  </si>
  <si>
    <t>Ringset A 10 70 mm + .040 HASTINGS</t>
  </si>
  <si>
    <t>Ex Valve A-10 SR</t>
  </si>
  <si>
    <t>67-0357</t>
  </si>
  <si>
    <t xml:space="preserve"> </t>
  </si>
  <si>
    <t>Cam Follower A-65 RE-Faced EXCH</t>
  </si>
  <si>
    <t>68-0604</t>
  </si>
  <si>
    <t>Ring set A-50 STD</t>
  </si>
  <si>
    <t>Piston A-65 STD 9:1 set complete hep JCC</t>
  </si>
  <si>
    <t>Piston A-65 .020 pair 9:1 hepolite JCC</t>
  </si>
  <si>
    <t>Piston A-65 .040 9:1set complete hep JCC</t>
  </si>
  <si>
    <t xml:space="preserve">STD ring set A-65 STD Hastings </t>
  </si>
  <si>
    <t>Ring set A-65 + .020 Hastings</t>
  </si>
  <si>
    <t>Ring set A-65 + .04 JCC</t>
  </si>
  <si>
    <t>Ring set A-65 + .060 Hastings</t>
  </si>
  <si>
    <t>Gear M/s 3rd L/s 2nd 26T EXCH</t>
  </si>
  <si>
    <t>Gear M/S 2nd or L/S 3rd 22T EXCHANGE</t>
  </si>
  <si>
    <t>Chainguard A-65 63-70 Black</t>
  </si>
  <si>
    <t xml:space="preserve">Gas Tank Filp Cap BSA 68-70 </t>
  </si>
  <si>
    <t>68-8190</t>
  </si>
  <si>
    <t xml:space="preserve">Speedo Tach mount </t>
  </si>
  <si>
    <t>Nex Hex dome rocker Feed CHROME</t>
  </si>
  <si>
    <t>Muffler clamp Complete</t>
  </si>
  <si>
    <t>Crankcase pair pre-unit generator used</t>
  </si>
  <si>
    <t>70-2892/3314U</t>
  </si>
  <si>
    <t>Cam Follower T-100 RE-FACE EXCHANGE</t>
  </si>
  <si>
    <t>Patent plate W/Drive screws</t>
  </si>
  <si>
    <t xml:space="preserve">Piston T-100, pair w/Hasting rings, pins,clips </t>
  </si>
  <si>
    <t>Torgue stay P/U 650</t>
  </si>
  <si>
    <t>Points cam oil seal  PIONEER</t>
  </si>
  <si>
    <t>Intake valve 650-750 UK</t>
  </si>
  <si>
    <t>Crank shaft 650 63-71 NOS</t>
  </si>
  <si>
    <t>Tach Drive g/box REBUILT</t>
  </si>
  <si>
    <t>Sleeve Nut Alt Wire</t>
  </si>
  <si>
    <t>Muffler clamp 1 1/2 COMPLETE</t>
  </si>
  <si>
    <t>L/H ex pipe T-120 TT</t>
  </si>
  <si>
    <t>Bearing set con rod TR25</t>
  </si>
  <si>
    <t>70-6301/002</t>
  </si>
  <si>
    <t>V/guide STD .002 T-100 BRONZE</t>
  </si>
  <si>
    <t xml:space="preserve">Piston kit STD T-100 W/Hasting rings </t>
  </si>
  <si>
    <t>Piston kit .020 w/Hasting Rings</t>
  </si>
  <si>
    <t>70-6884/040</t>
  </si>
  <si>
    <t>Piston Kit .040 w/Hasting Rings</t>
  </si>
  <si>
    <t>Clamp ex Balance pipe 1 3/8 COMPLETE</t>
  </si>
  <si>
    <t>70-9241U</t>
  </si>
  <si>
    <t>Rocker box gasket 650 wire</t>
  </si>
  <si>
    <t>Oil Pump Unit 650-750</t>
  </si>
  <si>
    <t>Piston 650 9:1 STD set BARE</t>
  </si>
  <si>
    <t>Piston ring set 650 STD Hastings</t>
  </si>
  <si>
    <t>70-9489/060</t>
  </si>
  <si>
    <t>Piston ring set 650  .020 Hastings</t>
  </si>
  <si>
    <t>Piston ring set 650  .060 Hastings</t>
  </si>
  <si>
    <t>Piston ring set 650  .030 Hepolite</t>
  </si>
  <si>
    <t>Piston ring set 650  .040 Hastings</t>
  </si>
  <si>
    <t>70-9489/080</t>
  </si>
  <si>
    <t>Piston ring set 650  .080 Hastings</t>
  </si>
  <si>
    <t>Rocker box gasket T-100 WIRE</t>
  </si>
  <si>
    <t>Piston 9:1 STD + .020 Hastings Rings</t>
  </si>
  <si>
    <t>Piston 650 9:1 STD .040  Hastings Rings</t>
  </si>
  <si>
    <t>Piston 650 9:1 STD + .060  Hastings Rings</t>
  </si>
  <si>
    <t>Sealing Washer 1/4</t>
  </si>
  <si>
    <t>In valve 500 singles</t>
  </si>
  <si>
    <t>Piston 250 singles COMPLETE</t>
  </si>
  <si>
    <t>Gasket rocker Box 71on Wired</t>
  </si>
  <si>
    <t xml:space="preserve"> In/V/guide Oil Seal </t>
  </si>
  <si>
    <t>71-3293/94/002</t>
  </si>
  <si>
    <t>71-3293/94STD</t>
  </si>
  <si>
    <t>In/EX Valve Guide STD</t>
  </si>
  <si>
    <t>71-3293/004/94/004</t>
  </si>
  <si>
    <t>Piston set w/Hastings Rings T-140 8.75:1 STD</t>
  </si>
  <si>
    <t xml:space="preserve">Piston Set w/Hastings Ring T-140 .020 </t>
  </si>
  <si>
    <t>Piston Set  w/Hastings Ring T-140 +0.040</t>
  </si>
  <si>
    <t>Piston set w/Hastings Ring T-140 plus .060</t>
  </si>
  <si>
    <t>71-3676/080</t>
  </si>
  <si>
    <t>Piston set w/Hastings Ring T-140 plus .080</t>
  </si>
  <si>
    <t>71-3676/H/STD</t>
  </si>
  <si>
    <t>71-3676/H/020</t>
  </si>
  <si>
    <t>71-3676/H/040</t>
  </si>
  <si>
    <t>Ring Set STD T-140</t>
  </si>
  <si>
    <t>Ring set = .020 T-140</t>
  </si>
  <si>
    <t>71-3676/H/060</t>
  </si>
  <si>
    <t>71-3676/H/080</t>
  </si>
  <si>
    <t>Ring Set + .080 T-140</t>
  </si>
  <si>
    <t>Ex pipe clop T-160 chrome Clamp</t>
  </si>
  <si>
    <t>Ca thrust tach drive</t>
  </si>
  <si>
    <t>82-4250U</t>
  </si>
  <si>
    <t>82-7836U</t>
  </si>
  <si>
    <t>Oil Tank Assy 500-600 66-70</t>
  </si>
  <si>
    <t>Sidecover Twins 68-70 REPRO</t>
  </si>
  <si>
    <t>fender mount Ft. Chrome</t>
  </si>
  <si>
    <t>Bracket A-65F</t>
  </si>
  <si>
    <t>Petrol Pipe A-65L NOS</t>
  </si>
  <si>
    <t>Petrol Pipe A-65L 68 on NOS</t>
  </si>
  <si>
    <t>Breather Pipe A-75R</t>
  </si>
  <si>
    <t>BSA Flip Fuel Tank Cap REPRO</t>
  </si>
  <si>
    <t>Battery carrier T-150 epoxy black Used</t>
  </si>
  <si>
    <t>Seat Grab Rail T-100</t>
  </si>
  <si>
    <t>BSA Foot peg Rubber-Short</t>
  </si>
  <si>
    <t>Carb Body 30mm L/H</t>
  </si>
  <si>
    <t>Chain guard Chrome</t>
  </si>
  <si>
    <t>83-2752U</t>
  </si>
  <si>
    <t>Airbox cover metal twin carb Used</t>
  </si>
  <si>
    <t>petcock Main Repro</t>
  </si>
  <si>
    <t>Petcock Reserve Repro</t>
  </si>
  <si>
    <t>83-2839U</t>
  </si>
  <si>
    <t>Air Box Cover Metal Twin Carb Used</t>
  </si>
  <si>
    <t>Footrest Used</t>
  </si>
  <si>
    <t>Gas Tank BSA 71-72 Twins Used</t>
  </si>
  <si>
    <t>Rubber Washer- Thick No Logo</t>
  </si>
  <si>
    <t>Coil Mt Tray T-150 Used</t>
  </si>
  <si>
    <t>83-3230U</t>
  </si>
  <si>
    <t>Swingarm adjuster Plate TR-5</t>
  </si>
  <si>
    <t>AirBox Body L/H T-140 Used</t>
  </si>
  <si>
    <t>Air Box Body R/H T-140 Used</t>
  </si>
  <si>
    <t>Air Box Body L/H TR-7 Used</t>
  </si>
  <si>
    <t>83-4608U</t>
  </si>
  <si>
    <t>Air Box Body R/H TR-7 Used</t>
  </si>
  <si>
    <t>Tail Light Mount Used</t>
  </si>
  <si>
    <t>Side Panel R/H Used</t>
  </si>
  <si>
    <t>Tank center mount rubber</t>
  </si>
  <si>
    <t>Footpeg L/H and R/h Used</t>
  </si>
  <si>
    <t>97-1018U</t>
  </si>
  <si>
    <t>Top cone w/dust shield Used</t>
  </si>
  <si>
    <t>97-1142U</t>
  </si>
  <si>
    <t>Steering damper rod Used</t>
  </si>
  <si>
    <t>97-2237U</t>
  </si>
  <si>
    <t>Heat sink zener diode Used</t>
  </si>
  <si>
    <t>Plug zener heat sink</t>
  </si>
  <si>
    <t>97-2297U</t>
  </si>
  <si>
    <t>Fork ear BSA R/H Black</t>
  </si>
  <si>
    <t>Fork ear BSA L/H Black</t>
  </si>
  <si>
    <t xml:space="preserve">Fork ear chrome A-65 pr </t>
  </si>
  <si>
    <t>Lower fork yoke TR6, T-150, 69-70 Used</t>
  </si>
  <si>
    <t>97-4005U</t>
  </si>
  <si>
    <t>Anchor plate Used</t>
  </si>
  <si>
    <t>Ft. fender brace Chrome</t>
  </si>
  <si>
    <t>Ft fender bracket Chrome</t>
  </si>
  <si>
    <t>End plug fork tube</t>
  </si>
  <si>
    <t>H/lite bracket R/H Chrome</t>
  </si>
  <si>
    <t>H/lite Bracket L/H Chrome</t>
  </si>
  <si>
    <t>Ft Fender 750 73-76 Chrome</t>
  </si>
  <si>
    <t>18/592UK</t>
  </si>
  <si>
    <t>Primary Chain Triplex A-65 UK  RENOLD</t>
  </si>
  <si>
    <t>Velocity Stck 34 mm</t>
  </si>
  <si>
    <t xml:space="preserve">****AMAL*****AMAL******AMAL*****AMAL    ******AMAL *******AMAL *******AMAL ********AMAL **********************************************************          </t>
  </si>
  <si>
    <t>Gasket Inspection</t>
  </si>
  <si>
    <t>Carb Body 30mm R/H</t>
  </si>
  <si>
    <t>*********</t>
  </si>
  <si>
    <t>LUCAS     **********LUCAS   **************</t>
  </si>
  <si>
    <t>LUCAS   ************     LUCAS   ***********  LUCAS ********** LUCAS****************LUCAS ******************LUCAS</t>
  </si>
  <si>
    <t>AMAL********</t>
  </si>
  <si>
    <t>**********</t>
  </si>
  <si>
    <t>423506U</t>
  </si>
  <si>
    <t>Alt rotor, pre-unit  6T '60-'62 Used</t>
  </si>
  <si>
    <t>****AMAL</t>
  </si>
  <si>
    <t>BG5330/171R</t>
  </si>
  <si>
    <t>BG5330/287R</t>
  </si>
  <si>
    <t>Speedo Drive NOS</t>
  </si>
  <si>
    <t>RSM3003/01R</t>
  </si>
  <si>
    <t>RSM3003/06R</t>
  </si>
  <si>
    <t>Tach early T-150 P-2 NOS</t>
  </si>
  <si>
    <t>RSM3003/14R</t>
  </si>
  <si>
    <t>Ign. Switch w/ Keys</t>
  </si>
  <si>
    <t>Neutral switch TRI 79 on</t>
  </si>
  <si>
    <t>30708 R</t>
  </si>
  <si>
    <t>Push Switch</t>
  </si>
  <si>
    <t>H/lite Toggle Switch</t>
  </si>
  <si>
    <t>Slotted Nut</t>
  </si>
  <si>
    <t>Relay</t>
  </si>
  <si>
    <t xml:space="preserve">Ign. Switch  </t>
  </si>
  <si>
    <t xml:space="preserve">Brake Switch BSA  </t>
  </si>
  <si>
    <t>35710R</t>
  </si>
  <si>
    <t>Voltage Regulator  6v +Ground</t>
  </si>
  <si>
    <t>Coil 12V Tri Smal Dia</t>
  </si>
  <si>
    <t>45223 R</t>
  </si>
  <si>
    <t>45276 R</t>
  </si>
  <si>
    <t>48022U</t>
  </si>
  <si>
    <t>Rectifier ground-Negative</t>
  </si>
  <si>
    <t>Rectifier + ground</t>
  </si>
  <si>
    <t>Zener diode + Ground</t>
  </si>
  <si>
    <t>Tail lamp assy '73 on Repro</t>
  </si>
  <si>
    <t>56513 R</t>
  </si>
  <si>
    <t>57160 R</t>
  </si>
  <si>
    <t>Reflector T-150 oil cooler Repro</t>
  </si>
  <si>
    <t>ball bearing</t>
  </si>
  <si>
    <t>Magbearing</t>
  </si>
  <si>
    <t>458866R</t>
  </si>
  <si>
    <t>458876R</t>
  </si>
  <si>
    <t>516798U</t>
  </si>
  <si>
    <t>Lucas 7" headlite unit USED</t>
  </si>
  <si>
    <t>54033234R</t>
  </si>
  <si>
    <t>Stop switch Repro</t>
  </si>
  <si>
    <t xml:space="preserve">Alt Rotor </t>
  </si>
  <si>
    <t>54419327U</t>
  </si>
  <si>
    <t>54584930R</t>
  </si>
  <si>
    <t>Tail lite lens 73 on REPRO</t>
  </si>
  <si>
    <t>Wire Harness 69-70 Taped T100/TR6c</t>
  </si>
  <si>
    <t>Wire Harness BSA/TRI Twins 71-71</t>
  </si>
  <si>
    <t>Speedo Drive Box Repro</t>
  </si>
  <si>
    <t>******* SMITH INST******SMITH INST*******</t>
  </si>
  <si>
    <t>******SMITH INST ************SMITH INST*************** SMITH INST ************************SMITH INST*************</t>
  </si>
  <si>
    <t>BG5330/170R</t>
  </si>
  <si>
    <t>Speedo Drive Repro</t>
  </si>
  <si>
    <t>Tach 4:1 Early Face Repro</t>
  </si>
  <si>
    <t>Tach3:1 BSA Late Face Repro</t>
  </si>
  <si>
    <t>Tach 3:1 BSA Early Face Repro</t>
  </si>
  <si>
    <t>RSM3013/13R</t>
  </si>
  <si>
    <t>Tach 4:1 Late Face Repro</t>
  </si>
  <si>
    <r>
      <t xml:space="preserve">                      </t>
    </r>
    <r>
      <rPr>
        <b/>
        <sz val="11"/>
        <color theme="1"/>
        <rFont val="Calibri"/>
        <family val="2"/>
        <scheme val="minor"/>
      </rPr>
      <t>&amp; SMITH CHROM</t>
    </r>
  </si>
  <si>
    <t>&amp; SMITH CHROM</t>
  </si>
  <si>
    <t xml:space="preserve"> BO</t>
  </si>
  <si>
    <t>5A3717:S37174571677</t>
  </si>
  <si>
    <t xml:space="preserve">H/L Reflector 5 3/4" </t>
  </si>
  <si>
    <t>Starter Relay T-160</t>
  </si>
  <si>
    <t>39784/2</t>
  </si>
  <si>
    <t>H/lite Rim 5 3/4 in Chrome MCF575</t>
  </si>
  <si>
    <t>34257+A3562:S3562</t>
  </si>
  <si>
    <t>H/Bar Switch 79 TRI R/H</t>
  </si>
  <si>
    <t>H/Bar Switch  79 TRI L/H</t>
  </si>
  <si>
    <t>Dip Switch PS 19</t>
  </si>
  <si>
    <t>Switch 575A Repro</t>
  </si>
  <si>
    <t>Ign Switch nut</t>
  </si>
  <si>
    <t>H/Lite Reflector 5 3/4"</t>
  </si>
  <si>
    <t>Main Harness 60-62 T-110 T-120</t>
  </si>
  <si>
    <t>Bulb Holder 679 Type</t>
  </si>
  <si>
    <t>Switch nut</t>
  </si>
  <si>
    <t>Screw, pick up Mag</t>
  </si>
  <si>
    <t>Lockwash Rotor Lock Nut</t>
  </si>
  <si>
    <t>459005/2</t>
  </si>
  <si>
    <t>Bearing Insul. Cup Mag</t>
  </si>
  <si>
    <t>Screw, Rim Fixing</t>
  </si>
  <si>
    <t>Nut, Switch Chrome</t>
  </si>
  <si>
    <t>Dist Cap Plate T-20</t>
  </si>
  <si>
    <t>Insul Cup</t>
  </si>
  <si>
    <t>Spring H/L Rim MCF 575P</t>
  </si>
  <si>
    <t>Screw, HB Switch</t>
  </si>
  <si>
    <t>Blade, Coil 2 Wire Lead</t>
  </si>
  <si>
    <t>Screw  5/16 x 29/32</t>
  </si>
  <si>
    <t>Nut S/A Spinole</t>
  </si>
  <si>
    <t>21-0785</t>
  </si>
  <si>
    <t>Bolt 3/8 x 2 1/2 Dome Lead</t>
  </si>
  <si>
    <t>21-1832</t>
  </si>
  <si>
    <t>Screw 1/4 x 5/8</t>
  </si>
  <si>
    <t>21-1922</t>
  </si>
  <si>
    <t>Screw 1/4 x 5/8 UNF Chrome</t>
  </si>
  <si>
    <t>21-1921</t>
  </si>
  <si>
    <t>Stud 500 Cyl Base T-100</t>
  </si>
  <si>
    <t>21-1954</t>
  </si>
  <si>
    <t>Screw 1/4 x 7/8 UNF Chrome Pozi</t>
  </si>
  <si>
    <t>21-2014</t>
  </si>
  <si>
    <t>Nut 3/4 UNF Axle</t>
  </si>
  <si>
    <t>37-1832</t>
  </si>
  <si>
    <t>Nut, Axle Thin</t>
  </si>
  <si>
    <t>37-1052</t>
  </si>
  <si>
    <t>Nut L/H Brng QD Wheel</t>
  </si>
  <si>
    <t>37-1351</t>
  </si>
  <si>
    <t>Axle Sleeve Front Cub</t>
  </si>
  <si>
    <t>37-1224</t>
  </si>
  <si>
    <t xml:space="preserve">Chain Adj CUB </t>
  </si>
  <si>
    <t>Axle Adj 250</t>
  </si>
  <si>
    <t>71-1130</t>
  </si>
  <si>
    <t>Plug G/Box T20</t>
  </si>
  <si>
    <t>57-1233</t>
  </si>
  <si>
    <t>Clutch Op Lever CUB</t>
  </si>
  <si>
    <t>57-1433</t>
  </si>
  <si>
    <t>Ret. Spring Button T-90</t>
  </si>
  <si>
    <t>57-1714</t>
  </si>
  <si>
    <t>57-1937</t>
  </si>
  <si>
    <t>Nut 4BA</t>
  </si>
  <si>
    <t>57-0998</t>
  </si>
  <si>
    <t>Clutch Spring Cup</t>
  </si>
  <si>
    <t>57-1830</t>
  </si>
  <si>
    <t>57-1149</t>
  </si>
  <si>
    <t>Plate CUB</t>
  </si>
  <si>
    <t>57-1945</t>
  </si>
  <si>
    <t>Actuator Rod (Spoke Type)</t>
  </si>
  <si>
    <t>57-1348</t>
  </si>
  <si>
    <t>Clutch Nut 1/2 CEI T-20</t>
  </si>
  <si>
    <t>57-1346</t>
  </si>
  <si>
    <t>Spider T-20</t>
  </si>
  <si>
    <t>Spring K/S Pedal T-20</t>
  </si>
  <si>
    <t>57-1446</t>
  </si>
  <si>
    <t>K/S Bush Bronze</t>
  </si>
  <si>
    <t>57-1599</t>
  </si>
  <si>
    <t>G/Box Filler Plug T-20</t>
  </si>
  <si>
    <t>57-1071</t>
  </si>
  <si>
    <t>Oil Seal Bearing, Felt</t>
  </si>
  <si>
    <t>57-1073</t>
  </si>
  <si>
    <t>L/S Bush D/Side T-20</t>
  </si>
  <si>
    <t>57-1124</t>
  </si>
  <si>
    <t>5/32 Ball, Oil Pump T-20</t>
  </si>
  <si>
    <t>57-1269</t>
  </si>
  <si>
    <t>Welsh Plug Layshaft T-20</t>
  </si>
  <si>
    <t>57-1256</t>
  </si>
  <si>
    <t>Clutch Adjust Screw T-20</t>
  </si>
  <si>
    <t>57-1181</t>
  </si>
  <si>
    <t>Felt Washer T-20</t>
  </si>
  <si>
    <t>Nut C/S Spkt T-20</t>
  </si>
  <si>
    <t>57-0495</t>
  </si>
  <si>
    <t>Cap, Clutch Lever</t>
  </si>
  <si>
    <t>57-1318</t>
  </si>
  <si>
    <t>Clutch Rubber T-20</t>
  </si>
  <si>
    <t>Spring Clutch Cup</t>
  </si>
  <si>
    <t>57-1274</t>
  </si>
  <si>
    <t>Washer K/S PawL</t>
  </si>
  <si>
    <t xml:space="preserve">57-4094 </t>
  </si>
  <si>
    <t>70-3225</t>
  </si>
  <si>
    <t>Rocker Shaft T-20</t>
  </si>
  <si>
    <t>83-1348</t>
  </si>
  <si>
    <t>Clip/Panel fixing</t>
  </si>
  <si>
    <t>83-1387</t>
  </si>
  <si>
    <t>57-0291</t>
  </si>
  <si>
    <t>Shift Fork Shaft</t>
  </si>
  <si>
    <t>57-1095</t>
  </si>
  <si>
    <t>L/S First gear 29T T-20</t>
  </si>
  <si>
    <t>K/S Plunger Spring T-20</t>
  </si>
  <si>
    <t>70-4204</t>
  </si>
  <si>
    <t>70-8096</t>
  </si>
  <si>
    <t xml:space="preserve">Scavenge gear Oil pump </t>
  </si>
  <si>
    <t>70-4207</t>
  </si>
  <si>
    <t>Clip, Heat Shield TR6-C</t>
  </si>
  <si>
    <t>70.-1553</t>
  </si>
  <si>
    <t>Stud Amal Manifold T-20</t>
  </si>
  <si>
    <t>70-4185</t>
  </si>
  <si>
    <t xml:space="preserve">Rubber Grommet </t>
  </si>
  <si>
    <t>70-1762</t>
  </si>
  <si>
    <t>Wrist Pin Bushing T-20</t>
  </si>
  <si>
    <t>70-3292</t>
  </si>
  <si>
    <t>Plug, Crankpin T-20</t>
  </si>
  <si>
    <t>70-3191</t>
  </si>
  <si>
    <t>Spring Oil Pump  T-20</t>
  </si>
  <si>
    <t>70-3379</t>
  </si>
  <si>
    <t>Seal, Main Brng T-20</t>
  </si>
  <si>
    <t>70-4048</t>
  </si>
  <si>
    <t>Plug T-20</t>
  </si>
  <si>
    <t>82-3690</t>
  </si>
  <si>
    <t>S/A Bush Pre-Unit 500-650</t>
  </si>
  <si>
    <t>82-3475</t>
  </si>
  <si>
    <t>CirClip Batt Lid T-20</t>
  </si>
  <si>
    <t>82-3473</t>
  </si>
  <si>
    <t>Battery Strap Steel T-20</t>
  </si>
  <si>
    <t>70-3251</t>
  </si>
  <si>
    <t>IN Rocker Arm T-20</t>
  </si>
  <si>
    <t>70-3252</t>
  </si>
  <si>
    <t>Ex Rocker Arm T-20</t>
  </si>
  <si>
    <t>70-3301</t>
  </si>
  <si>
    <t>Valve  SPG Collar Top T-20</t>
  </si>
  <si>
    <t>70-3213</t>
  </si>
  <si>
    <t>Valve Spg Collar Bottom T-20</t>
  </si>
  <si>
    <t>70-4099</t>
  </si>
  <si>
    <t>70-4503</t>
  </si>
  <si>
    <t>70-4455</t>
  </si>
  <si>
    <t>Woodruf Key</t>
  </si>
  <si>
    <t>70-8033</t>
  </si>
  <si>
    <t>Bolt, Crank</t>
  </si>
  <si>
    <t>70-6855</t>
  </si>
  <si>
    <t>Valve Spg Collar Bottom T-100</t>
  </si>
  <si>
    <t>70-2594</t>
  </si>
  <si>
    <t>Thrust Washer Rucker T-20</t>
  </si>
  <si>
    <t>70-8124</t>
  </si>
  <si>
    <t>Spring Non return Valve</t>
  </si>
  <si>
    <t>70-3207</t>
  </si>
  <si>
    <t>Ex Spigot T-20</t>
  </si>
  <si>
    <t>70-8103</t>
  </si>
  <si>
    <t>Oil Pump Gasket</t>
  </si>
  <si>
    <t>70-3914</t>
  </si>
  <si>
    <t>Screw 1/4 x 1 3/4 CEI</t>
  </si>
  <si>
    <t>70-4504</t>
  </si>
  <si>
    <t>Heat Block Gasket T-20</t>
  </si>
  <si>
    <t>70-2615</t>
  </si>
  <si>
    <t>Plug, Timing Cover</t>
  </si>
  <si>
    <t>70-4097</t>
  </si>
  <si>
    <t>Screw 2 BA x 2 1/4 Dist. Clamp</t>
  </si>
  <si>
    <t>70-4747</t>
  </si>
  <si>
    <t>Pillar Bolt Pre '68</t>
  </si>
  <si>
    <t>70-2254</t>
  </si>
  <si>
    <t>Breather</t>
  </si>
  <si>
    <t>70-3540</t>
  </si>
  <si>
    <t>O Ring T-20</t>
  </si>
  <si>
    <t>70-3444</t>
  </si>
  <si>
    <t>Screw 1/4 BSW x 2 1/2 Pozi</t>
  </si>
  <si>
    <t>70-4587</t>
  </si>
  <si>
    <t>Plug Dist. Hole T100 SC</t>
  </si>
  <si>
    <t>70-4051</t>
  </si>
  <si>
    <t xml:space="preserve">70-4453 </t>
  </si>
  <si>
    <t>70-3250</t>
  </si>
  <si>
    <t>Carb Washer T20</t>
  </si>
  <si>
    <t>Ex Clip bolt T20</t>
  </si>
  <si>
    <t>70-3974</t>
  </si>
  <si>
    <t>Rotor Key</t>
  </si>
  <si>
    <t>70-3197</t>
  </si>
  <si>
    <t>Bolt 2 BA x 15/16 Oil Pump T20</t>
  </si>
  <si>
    <t>70-3260</t>
  </si>
  <si>
    <t>70-8228</t>
  </si>
  <si>
    <t>Stud 1/4 CEI x 2 7/16</t>
  </si>
  <si>
    <t>70-4593</t>
  </si>
  <si>
    <t>Washer, Dist. Hole T20</t>
  </si>
  <si>
    <t>70-3445</t>
  </si>
  <si>
    <t>70-3475</t>
  </si>
  <si>
    <t>Grommet, D Shaped</t>
  </si>
  <si>
    <t>70-3365</t>
  </si>
  <si>
    <t>Stud 5/16 x 4 15/16 T20</t>
  </si>
  <si>
    <t>70-3971</t>
  </si>
  <si>
    <t>L/H Crank Rotor Nut T20</t>
  </si>
  <si>
    <t>70-3655</t>
  </si>
  <si>
    <t>R/H Main Bearing T20</t>
  </si>
  <si>
    <t>70-3651</t>
  </si>
  <si>
    <t>R/H Bushing T20</t>
  </si>
  <si>
    <t>70-1465</t>
  </si>
  <si>
    <t>Breather Cover Washer</t>
  </si>
  <si>
    <t>70-1756</t>
  </si>
  <si>
    <t>Wrist Pin T20</t>
  </si>
  <si>
    <t>70-3184</t>
  </si>
  <si>
    <t>Cam Key T20</t>
  </si>
  <si>
    <t>70-3981</t>
  </si>
  <si>
    <t>Zenit Air Filter T20</t>
  </si>
  <si>
    <t>70-4021/0100</t>
  </si>
  <si>
    <t>Chrome Ex guard 68-70 TR-C Repro</t>
  </si>
  <si>
    <t>70-9857</t>
  </si>
  <si>
    <t>Hemi Washer</t>
  </si>
  <si>
    <t>70-3221</t>
  </si>
  <si>
    <t>Screw 2 BA x 1 15/16 T20</t>
  </si>
  <si>
    <t xml:space="preserve">70-4666 </t>
  </si>
  <si>
    <t>Cam Bushing Bronze T20</t>
  </si>
  <si>
    <t>Seat A-65 Hump Back Repro</t>
  </si>
  <si>
    <t>68-6539/A-65</t>
  </si>
  <si>
    <t>Engine Spkt 21T A &amp; B models Used</t>
  </si>
  <si>
    <t>V/collar  A-10SR Used</t>
  </si>
  <si>
    <t>Inspection cap Repro</t>
  </si>
  <si>
    <t>Taillamp T-140 Repro</t>
  </si>
  <si>
    <t>Turn signal short stem Repro</t>
  </si>
  <si>
    <t>Throttle single pull Used</t>
  </si>
  <si>
    <t>Lock Plate clutch 3 cyl Used</t>
  </si>
  <si>
    <t>C/s Spkt 17T BSA/Tri Unit singles Used</t>
  </si>
  <si>
    <t>M/S Key, Clutch Singles Used</t>
  </si>
  <si>
    <t>BSA Unit Twins K/S Lever Used</t>
  </si>
  <si>
    <t>Clutch Pushrod Nut T-150 Used</t>
  </si>
  <si>
    <t>K/S Lever to '64 Used</t>
  </si>
  <si>
    <t>57-1167/020</t>
  </si>
  <si>
    <t>Petrol Tank A-group 4 gal Used</t>
  </si>
  <si>
    <t>R/Brake Backing Plate Used</t>
  </si>
  <si>
    <t>Wheel Hub Spacer disc Used</t>
  </si>
  <si>
    <t>37-4275CR</t>
  </si>
  <si>
    <t>37-2339/250</t>
  </si>
  <si>
    <t>14-6620/29</t>
  </si>
  <si>
    <t>82-5539</t>
  </si>
  <si>
    <t>82-7343</t>
  </si>
  <si>
    <t>S/A Tab Washer T100 '68 on</t>
  </si>
  <si>
    <t>82-4196</t>
  </si>
  <si>
    <t>Cap S/A Spindle</t>
  </si>
  <si>
    <t>82-3463</t>
  </si>
  <si>
    <t>Brake Rod Nut</t>
  </si>
  <si>
    <t>82-3191</t>
  </si>
  <si>
    <t>Bolt 3/8 x 2 5/8 CEI Dome Head</t>
  </si>
  <si>
    <t>82-9042</t>
  </si>
  <si>
    <t>82-3799</t>
  </si>
  <si>
    <t>82-9045</t>
  </si>
  <si>
    <t>82-4477</t>
  </si>
  <si>
    <t>Oil Tank Cap T20</t>
  </si>
  <si>
    <t>82-5155</t>
  </si>
  <si>
    <t>82-4114</t>
  </si>
  <si>
    <t>Clip Stop Switch</t>
  </si>
  <si>
    <t xml:space="preserve">82-6438 </t>
  </si>
  <si>
    <t>Spacer 3/16 x 5/16 x 1 3/16</t>
  </si>
  <si>
    <t>82-9050</t>
  </si>
  <si>
    <t>Nut L/H 7/16 UNF</t>
  </si>
  <si>
    <t>82-4509</t>
  </si>
  <si>
    <t>Bolt 7/16 x 1 1/2 CEI  S/A  T20</t>
  </si>
  <si>
    <t>82-3574</t>
  </si>
  <si>
    <t>Washer S/A Spacer</t>
  </si>
  <si>
    <t>82-3683</t>
  </si>
  <si>
    <t>Shim, 003</t>
  </si>
  <si>
    <t>82-3684</t>
  </si>
  <si>
    <t>Shim, 005</t>
  </si>
  <si>
    <t>82-3497</t>
  </si>
  <si>
    <t>Screw 3BA x 5/16 Slotted</t>
  </si>
  <si>
    <t>82-9040</t>
  </si>
  <si>
    <t>Bolt 1/4 x 1 CEI Adjuster</t>
  </si>
  <si>
    <t>Knob, Toolbox Chrome T20</t>
  </si>
  <si>
    <t>82-3474CR</t>
  </si>
  <si>
    <t>82-4530</t>
  </si>
  <si>
    <t>Hose, Oil Tank to JCT T20</t>
  </si>
  <si>
    <t>82-4078</t>
  </si>
  <si>
    <t>Thrust Washer S/A R/H t20</t>
  </si>
  <si>
    <t>82-4522</t>
  </si>
  <si>
    <t>82-9543</t>
  </si>
  <si>
    <t>Rubber, Tank Spigot</t>
  </si>
  <si>
    <t>T-100 Engine mt plate rear L/H Used</t>
  </si>
  <si>
    <t>82-4229/500</t>
  </si>
  <si>
    <t>Plate, Engine Mount 500 Rear L/H</t>
  </si>
  <si>
    <t>97-3476</t>
  </si>
  <si>
    <t>97-0848</t>
  </si>
  <si>
    <t xml:space="preserve">Nut, Top Fork Tube T20 </t>
  </si>
  <si>
    <t>97-0919</t>
  </si>
  <si>
    <t>Nut, 4 BA</t>
  </si>
  <si>
    <t>97-1046</t>
  </si>
  <si>
    <t>Top Fork Bush T20</t>
  </si>
  <si>
    <t>Bottom Fork bush T-20</t>
  </si>
  <si>
    <t>97-0424</t>
  </si>
  <si>
    <t>Bolt Pivot Stand Front</t>
  </si>
  <si>
    <t>97-0391</t>
  </si>
  <si>
    <t>Fork Seal, Felt</t>
  </si>
  <si>
    <t>97-0432CR</t>
  </si>
  <si>
    <t>97-0916</t>
  </si>
  <si>
    <t>Screw, 2 BA x 5/16 Slotted</t>
  </si>
  <si>
    <t>97-4092CR</t>
  </si>
  <si>
    <t>Nut, Streering Stem Chrome</t>
  </si>
  <si>
    <t>97-1756</t>
  </si>
  <si>
    <t>97-0881</t>
  </si>
  <si>
    <t>H/B Grommet T20</t>
  </si>
  <si>
    <t>97-0690</t>
  </si>
  <si>
    <t>97-0691</t>
  </si>
  <si>
    <t>Nut, 5 BA Brass</t>
  </si>
  <si>
    <t>97-0687CR</t>
  </si>
  <si>
    <t>Screw 2 BA Chrome</t>
  </si>
  <si>
    <t>97-0688CR</t>
  </si>
  <si>
    <t>Screw 5 BA x 5/16 Chrome</t>
  </si>
  <si>
    <t>97-4589</t>
  </si>
  <si>
    <t>Ign Switch Nut Ring</t>
  </si>
  <si>
    <t>82-8032/TRI</t>
  </si>
  <si>
    <t>Battery Strap Buckle '68-'70 TRI</t>
  </si>
  <si>
    <t>68-8122</t>
  </si>
  <si>
    <t>68-3067</t>
  </si>
  <si>
    <t>Tab Washer</t>
  </si>
  <si>
    <t>68-0066</t>
  </si>
  <si>
    <t>68-4579</t>
  </si>
  <si>
    <t>68-3169</t>
  </si>
  <si>
    <t>68-3237</t>
  </si>
  <si>
    <t>40-4735</t>
  </si>
  <si>
    <t>Side Stand Spring C15,B40</t>
  </si>
  <si>
    <t>42-3078</t>
  </si>
  <si>
    <t>42-6045</t>
  </si>
  <si>
    <t>Tank Center Mt. Rubber BSA</t>
  </si>
  <si>
    <t>332/021</t>
  </si>
  <si>
    <t>Spring, Slide 332</t>
  </si>
  <si>
    <t>389-088</t>
  </si>
  <si>
    <t>Needle</t>
  </si>
  <si>
    <t xml:space="preserve">          SELLING</t>
  </si>
  <si>
    <t xml:space="preserve">      SELL PRICE</t>
  </si>
  <si>
    <t xml:space="preserve">         IN STOCK</t>
  </si>
  <si>
    <t>ITEM COSTS $</t>
  </si>
  <si>
    <t>TOTAL</t>
  </si>
  <si>
    <t>GRAND TOTAL</t>
  </si>
  <si>
    <t>Inst Bulb Screw in</t>
  </si>
  <si>
    <t>Inst Bulb 12v</t>
  </si>
  <si>
    <t>Speedo tach mount T-150 used</t>
  </si>
  <si>
    <t>Twin Seat T-140 drop side UK</t>
  </si>
  <si>
    <t>Dyno Cover Cap Black NLA</t>
  </si>
  <si>
    <t>Ft engine mt gen RH used NLA</t>
  </si>
  <si>
    <t>Ft engine mt gen LH used NLA</t>
  </si>
  <si>
    <t>Speedo Mount A-65T Used NLA</t>
  </si>
  <si>
    <t>Carb slide NLA</t>
  </si>
  <si>
    <t>Tail lamp/license mt. NLA</t>
  </si>
  <si>
    <t>Brake shoe 8" Bsa        2 shoes per pair</t>
  </si>
  <si>
    <t>Forkileg lower R/H A-65 67 NLA</t>
  </si>
  <si>
    <t>Top fork yoke A-65 NLA</t>
  </si>
  <si>
    <t>Top fork yoke A-65 62-65 NLA</t>
  </si>
  <si>
    <t>Folding footrest bracket L/H A-65 NLA</t>
  </si>
  <si>
    <t>Gear L/S 3rd CR 1st NLA</t>
  </si>
  <si>
    <t>M/s 1st gear CR g/box NLA</t>
  </si>
  <si>
    <t>Gear m/s 2nd CR 23T NLA</t>
  </si>
  <si>
    <t>C/s spkt BSA 17T NLA</t>
  </si>
  <si>
    <t>Gen Mount Strap NLA</t>
  </si>
  <si>
    <t>Crankcase Oil Fitting NLA</t>
  </si>
  <si>
    <t>Keeper  A-10SR NLA</t>
  </si>
  <si>
    <t>Speedo 150 MPH Veglia NLA</t>
  </si>
  <si>
    <t>UK Tank Emblem,      2 per Pair</t>
  </si>
  <si>
    <t>L/S 3rd Gear 2ot T-20  NLA</t>
  </si>
  <si>
    <t>57-4033U</t>
  </si>
  <si>
    <t>L/S 1st Gear 29T T-100  NLA</t>
  </si>
  <si>
    <t>Trans Cover Inner A-65   NLA</t>
  </si>
  <si>
    <t>Clutch Drive Ring    NLA</t>
  </si>
  <si>
    <t>57-3708</t>
  </si>
  <si>
    <t>L/S Shift Fork BSA/Tri Singles   NLA</t>
  </si>
  <si>
    <t>Trans Spacer Washer .093  NLA</t>
  </si>
  <si>
    <t>HiGear 28T 650 WR   NLA</t>
  </si>
  <si>
    <t>M/S Assy 500/16/22T Gears CR    NLA</t>
  </si>
  <si>
    <t>Clutch Actuator Lever  NLA</t>
  </si>
  <si>
    <t>Gear L/S 3rd 20T T-100   NLA</t>
  </si>
  <si>
    <t>Gear M/S 2nd 20T CR  NLA</t>
  </si>
  <si>
    <t>Alt. adaptor ring Used   NLA</t>
  </si>
  <si>
    <t>Gasket,  NLA</t>
  </si>
  <si>
    <t>Stator Fixing Ring Pre-unit Used  NLA</t>
  </si>
  <si>
    <t>Head gasket 3TA copper .022   NLA</t>
  </si>
  <si>
    <t>Piston 650 STD 10.5:1 set  NLA</t>
  </si>
  <si>
    <t>Piston 650 10.5:1 CR set  NLA</t>
  </si>
  <si>
    <t>Pri cover  250-441 singles  NLA</t>
  </si>
  <si>
    <t>Oil pump assy 3 cyl  NLA</t>
  </si>
  <si>
    <t>Throttle Linkage Rod T-160  NLA</t>
  </si>
  <si>
    <t>Rear Fender Mount T20   NLA</t>
  </si>
  <si>
    <t>Fuel Line Assy 1967 Tr-6  NLA</t>
  </si>
  <si>
    <t>Side Panel R/H NLA</t>
  </si>
  <si>
    <t>Side Panel R/H   NLA</t>
  </si>
  <si>
    <t>Dual disc fork leg R/H  NLA</t>
  </si>
  <si>
    <t>Switch, H/B, R/H  Lucas Used   NLA</t>
  </si>
  <si>
    <t>Speedo 150 mph NVT        NLA</t>
  </si>
  <si>
    <t>Speedo 150 mph '78 on           NLA</t>
  </si>
  <si>
    <t>Tach Tri 4:1 T-140 late NOS                NLA</t>
  </si>
  <si>
    <t>40-0148</t>
  </si>
  <si>
    <t>40-0243</t>
  </si>
  <si>
    <t>40-3143</t>
  </si>
  <si>
    <t>40-0394</t>
  </si>
  <si>
    <t>Hollow Dowel</t>
  </si>
  <si>
    <t>40-0228</t>
  </si>
  <si>
    <t>Screw Pozi 1/4 x 2  5/8 CEI</t>
  </si>
  <si>
    <t>40-0229</t>
  </si>
  <si>
    <t>Screw 1/4 x 1  7/16 CEI</t>
  </si>
  <si>
    <t>40-0234</t>
  </si>
  <si>
    <t xml:space="preserve">Screw Pozi 1/4 x 1  1/4 </t>
  </si>
  <si>
    <t>40-0235</t>
  </si>
  <si>
    <t>Screw Pozi 1/4 x 3/4 CEI</t>
  </si>
  <si>
    <t>40-0679</t>
  </si>
  <si>
    <t>40-1034</t>
  </si>
  <si>
    <t>Trans Drain Plug</t>
  </si>
  <si>
    <t>40-4905</t>
  </si>
  <si>
    <t>40-3150</t>
  </si>
  <si>
    <t>Key, Crank Shaft</t>
  </si>
  <si>
    <t>40-8125</t>
  </si>
  <si>
    <t>Screw Tank 3BA x .900</t>
  </si>
  <si>
    <t>40-0634</t>
  </si>
  <si>
    <t xml:space="preserve">Washer, Thick </t>
  </si>
  <si>
    <t>42-0052/53</t>
  </si>
  <si>
    <t>Bracket, Head A-10</t>
  </si>
  <si>
    <t>42-0055</t>
  </si>
  <si>
    <t>Top Engine Mount A10</t>
  </si>
  <si>
    <t>42-0062</t>
  </si>
  <si>
    <t>Rocker Box Bolt A-10</t>
  </si>
  <si>
    <t>42-4708</t>
  </si>
  <si>
    <t xml:space="preserve">Thrust Wash L/S L/H  .110 </t>
  </si>
  <si>
    <t>42-3189</t>
  </si>
  <si>
    <t>Bolt 1/4 x 1  1/2 CEI Thin Hex</t>
  </si>
  <si>
    <t>42-4773</t>
  </si>
  <si>
    <t>Thrust Washer L/S     NLA</t>
  </si>
  <si>
    <t>42-5883</t>
  </si>
  <si>
    <t>Nut 5/8 CEI Thin Hex</t>
  </si>
  <si>
    <t>42-7012</t>
  </si>
  <si>
    <t>R/ Brake Bulcrum Pin GS Rear</t>
  </si>
  <si>
    <t>42-3215</t>
  </si>
  <si>
    <t>Nut, Clutch Spring</t>
  </si>
  <si>
    <t>42-5012</t>
  </si>
  <si>
    <t>42-8034</t>
  </si>
  <si>
    <t>Nut, Small</t>
  </si>
  <si>
    <t>42-4908</t>
  </si>
  <si>
    <t>Spacer, 3/8 x 3/4 x 1 1/8     NLA</t>
  </si>
  <si>
    <t>14-0104</t>
  </si>
  <si>
    <t>Bolt Hex 1/4 x 7/8 UNF</t>
  </si>
  <si>
    <t>14-0117</t>
  </si>
  <si>
    <t>Bolt Hex 5/16 x 1  1/4 UNF</t>
  </si>
  <si>
    <t>14-0227</t>
  </si>
  <si>
    <t>Bolt Hex 5/16 x 3  1/4 UNF</t>
  </si>
  <si>
    <t>14-0223</t>
  </si>
  <si>
    <t>14-0112</t>
  </si>
  <si>
    <t>14-0243</t>
  </si>
  <si>
    <t>Bolt Hex 3/8 x 4 1/2 UNF</t>
  </si>
  <si>
    <t>14-6505</t>
  </si>
  <si>
    <t>Countersunk  1/4 x 3/4 UNC</t>
  </si>
  <si>
    <t>14-6113</t>
  </si>
  <si>
    <t>1/4 Allen x 4" UNC</t>
  </si>
  <si>
    <t>14-6218</t>
  </si>
  <si>
    <t>Hex Bolt  5/16 x 1  3/8 UNC</t>
  </si>
  <si>
    <t>14-7008</t>
  </si>
  <si>
    <t>Allen Screw 1/4 x 1 1/2 UNC</t>
  </si>
  <si>
    <t>14-7012</t>
  </si>
  <si>
    <t>Allen Screw 1/4 x 2 1/2 UNC</t>
  </si>
  <si>
    <t>14-7018</t>
  </si>
  <si>
    <t>Allen Screw 1/4 x 3 UNC</t>
  </si>
  <si>
    <t>21-0557</t>
  </si>
  <si>
    <t>Stud 1/4 x 15/32  UNC/UNF</t>
  </si>
  <si>
    <t>21-0547</t>
  </si>
  <si>
    <t>Stud 1/4 x 7/8  UNC/UNF</t>
  </si>
  <si>
    <t>21-0559</t>
  </si>
  <si>
    <t>Screw 3 BA x 2</t>
  </si>
  <si>
    <t>21-0575</t>
  </si>
  <si>
    <t>1/2 Spring Washer</t>
  </si>
  <si>
    <t>21-0582</t>
  </si>
  <si>
    <t>Stud 5/16 x 1 7/16  UNC/UNF</t>
  </si>
  <si>
    <t>21-1829</t>
  </si>
  <si>
    <t>5/16 x 1 7/8 Tank Bolt  UNC/UNF</t>
  </si>
  <si>
    <t>21-1824</t>
  </si>
  <si>
    <t>Nut 1/4 UNF in Manifold</t>
  </si>
  <si>
    <t>21-1878</t>
  </si>
  <si>
    <t>Screw pozi, 1/4 x 2 3/4 UNC</t>
  </si>
  <si>
    <t>21-1110</t>
  </si>
  <si>
    <t>Bolt Hex</t>
  </si>
  <si>
    <t>21-1920</t>
  </si>
  <si>
    <t>Bolt 1/4 x 3/8 Slotted  UNC</t>
  </si>
  <si>
    <t>21-2012</t>
  </si>
  <si>
    <t>Cyl Stud Axle Nut</t>
  </si>
  <si>
    <t>21-2025</t>
  </si>
  <si>
    <t>Stud 5/16 x 1  UNC/UNF</t>
  </si>
  <si>
    <t>21-2042</t>
  </si>
  <si>
    <t>Screw Pozi</t>
  </si>
  <si>
    <t>21-2024</t>
  </si>
  <si>
    <t>Lower Fork Studs 5/16 x 1 7/8 UNF</t>
  </si>
  <si>
    <t>21-2066</t>
  </si>
  <si>
    <t>21-2075</t>
  </si>
  <si>
    <t>21-1004</t>
  </si>
  <si>
    <t>21-7038</t>
  </si>
  <si>
    <t>Allen Screw</t>
  </si>
  <si>
    <t>24-4203</t>
  </si>
  <si>
    <t>Lock w/Ash C/S Spkt</t>
  </si>
  <si>
    <t>29-2023</t>
  </si>
  <si>
    <t>29-2567</t>
  </si>
  <si>
    <t>Bolt 5/8 CEI Short Threads</t>
  </si>
  <si>
    <t>37-0011</t>
  </si>
  <si>
    <t>Trunnion R/Brake</t>
  </si>
  <si>
    <t>37-0758</t>
  </si>
  <si>
    <t>37-2243</t>
  </si>
  <si>
    <t>37-2302</t>
  </si>
  <si>
    <t>Shim, Washer Hub</t>
  </si>
  <si>
    <t>37-2317</t>
  </si>
  <si>
    <t>Retaining Washer</t>
  </si>
  <si>
    <t>37-2330</t>
  </si>
  <si>
    <t>Washer, Brake</t>
  </si>
  <si>
    <t>37-2336</t>
  </si>
  <si>
    <t>Bolt 3/8 x 15/16 CEI</t>
  </si>
  <si>
    <t>37-3715</t>
  </si>
  <si>
    <t>Cage Adjuster, Brake</t>
  </si>
  <si>
    <t>37-3716</t>
  </si>
  <si>
    <t>37-3817</t>
  </si>
  <si>
    <t>57-0045</t>
  </si>
  <si>
    <t>K/S Stop peg</t>
  </si>
  <si>
    <t>57-0412</t>
  </si>
  <si>
    <t>Bush Shift Shaft Spindle</t>
  </si>
  <si>
    <t>57-0933</t>
  </si>
  <si>
    <t>Bushing, Speedo drive</t>
  </si>
  <si>
    <t>57-0924</t>
  </si>
  <si>
    <t>Gear, Speedo Drive 10T</t>
  </si>
  <si>
    <t>57-0934</t>
  </si>
  <si>
    <t>Gear, Speedo Drive 16T      NLA</t>
  </si>
  <si>
    <t>57-0530</t>
  </si>
  <si>
    <t>Wheel Bearing CUB</t>
  </si>
  <si>
    <t>57-1069</t>
  </si>
  <si>
    <t>Spindle Cam Plate</t>
  </si>
  <si>
    <t>57-1077</t>
  </si>
  <si>
    <t>Pin Gear Change</t>
  </si>
  <si>
    <t>57-1090</t>
  </si>
  <si>
    <t>Thrust Ring, M/Shaft</t>
  </si>
  <si>
    <t>57-1110</t>
  </si>
  <si>
    <t>57-1222</t>
  </si>
  <si>
    <t xml:space="preserve">K/S Chevis Pin  </t>
  </si>
  <si>
    <t>57-1150</t>
  </si>
  <si>
    <t>Screw 2BA x 27/64</t>
  </si>
  <si>
    <t>57-1249</t>
  </si>
  <si>
    <t>Cam Plate Leaf Spring</t>
  </si>
  <si>
    <t>57-1440</t>
  </si>
  <si>
    <t>Dowel .375 x 1 1/2 in g/box</t>
  </si>
  <si>
    <t>57-1411</t>
  </si>
  <si>
    <t>Mainshaft Thrust Ring</t>
  </si>
  <si>
    <t>57-1433/100</t>
  </si>
  <si>
    <t>Button, Shift Spring, T-100</t>
  </si>
  <si>
    <t>57-1745</t>
  </si>
  <si>
    <t>Clutch Actuator Lever, Spoke Type</t>
  </si>
  <si>
    <t>57-2062/100</t>
  </si>
  <si>
    <t>Thrust Cap</t>
  </si>
  <si>
    <t>57-2067</t>
  </si>
  <si>
    <t>57-2170</t>
  </si>
  <si>
    <t>K/S Pinion Early T-150      NLA</t>
  </si>
  <si>
    <t>57-2671</t>
  </si>
  <si>
    <t>L/S Spacer .084       NLA</t>
  </si>
  <si>
    <t>57-2703</t>
  </si>
  <si>
    <t>Hex Bolt 1/4 x 3/4 CEI</t>
  </si>
  <si>
    <t>57-2704</t>
  </si>
  <si>
    <t xml:space="preserve">K/S Chevis Pin </t>
  </si>
  <si>
    <t>57-2750</t>
  </si>
  <si>
    <t>Clutch Lever, Actuating    NLA</t>
  </si>
  <si>
    <t>57-2742</t>
  </si>
  <si>
    <t>Bushing                NLA</t>
  </si>
  <si>
    <t>57-3618</t>
  </si>
  <si>
    <t>Tensioner Spring                   NLA</t>
  </si>
  <si>
    <t>57-1770</t>
  </si>
  <si>
    <t>P-Case Gasket, Thick   USA</t>
  </si>
  <si>
    <t>57-2093</t>
  </si>
  <si>
    <t>L/S w/ Gear 20T  67-70</t>
  </si>
  <si>
    <t>57-3997</t>
  </si>
  <si>
    <t>L/S 3rd Gear 2OT-20  t-100</t>
  </si>
  <si>
    <t>57-3761</t>
  </si>
  <si>
    <t>57-3951</t>
  </si>
  <si>
    <t>57-4008</t>
  </si>
  <si>
    <t>Shift Spring Cup</t>
  </si>
  <si>
    <t>57-7008</t>
  </si>
  <si>
    <t>60-7155</t>
  </si>
  <si>
    <t>Switch, Ft Brake</t>
  </si>
  <si>
    <t>60-7377</t>
  </si>
  <si>
    <t>Copper Spring washer</t>
  </si>
  <si>
    <t>60-2391</t>
  </si>
  <si>
    <t>Flat Washer 3/16</t>
  </si>
  <si>
    <t>60-3548</t>
  </si>
  <si>
    <t>Rocker Shaft, O-Ring</t>
  </si>
  <si>
    <t>60-3748</t>
  </si>
  <si>
    <t>Decal, "5 Speed"</t>
  </si>
  <si>
    <t>60-4103</t>
  </si>
  <si>
    <t>Fender Grommet w/wire</t>
  </si>
  <si>
    <t>60-4597</t>
  </si>
  <si>
    <t xml:space="preserve">Copper Washer </t>
  </si>
  <si>
    <t>60-4398</t>
  </si>
  <si>
    <t>Spacer, Reservoir</t>
  </si>
  <si>
    <t>60-4400</t>
  </si>
  <si>
    <t>60-7236</t>
  </si>
  <si>
    <t>Banjo Bolt R/ Caliper</t>
  </si>
  <si>
    <t>Washer 1/4 Rocker Box bolts</t>
  </si>
  <si>
    <t>60-0130</t>
  </si>
  <si>
    <t xml:space="preserve">Gaiter Band Clamp, Stainless </t>
  </si>
  <si>
    <t>60-0569</t>
  </si>
  <si>
    <t>Ft. Brake CAB 6 T-20 65-67</t>
  </si>
  <si>
    <t>60-0564</t>
  </si>
  <si>
    <t>Ft. Brake CAB 6 T-20</t>
  </si>
  <si>
    <t>60-0224</t>
  </si>
  <si>
    <t>Throttle P/U 51-61</t>
  </si>
  <si>
    <t>60-0528</t>
  </si>
  <si>
    <t>60-0660</t>
  </si>
  <si>
    <t>RT-Cable, T-120 WAC Carb</t>
  </si>
  <si>
    <t>60-0890</t>
  </si>
  <si>
    <t>60-2083</t>
  </si>
  <si>
    <t>CL Cable BSA/Tri Unit Singles</t>
  </si>
  <si>
    <t>60-0056</t>
  </si>
  <si>
    <t>60-1822</t>
  </si>
  <si>
    <t>Cable, T-100R   '68-'74</t>
  </si>
  <si>
    <t>60-1823</t>
  </si>
  <si>
    <t>Cable, T-100C   '68-'74</t>
  </si>
  <si>
    <t>60-2045</t>
  </si>
  <si>
    <t>Oil Press. Switch Boot</t>
  </si>
  <si>
    <t>60-3536</t>
  </si>
  <si>
    <t>Carb Clamp, T-140E</t>
  </si>
  <si>
    <t>60-3950</t>
  </si>
  <si>
    <t>Decal, Bonneville V</t>
  </si>
  <si>
    <t>60-3981</t>
  </si>
  <si>
    <t>Clutch Lever T-140</t>
  </si>
  <si>
    <t>60-4176</t>
  </si>
  <si>
    <t xml:space="preserve">Top Brake Hose </t>
  </si>
  <si>
    <t>60-4277</t>
  </si>
  <si>
    <t>Chrome  Plates, Side Cover     NLA</t>
  </si>
  <si>
    <t>60-4316</t>
  </si>
  <si>
    <t>T/S Flasher Unit</t>
  </si>
  <si>
    <t>60-4622</t>
  </si>
  <si>
    <t>Decal, Inst. Panel</t>
  </si>
  <si>
    <t>Fork Leg L/H Bsa</t>
  </si>
  <si>
    <t>60-7021</t>
  </si>
  <si>
    <t>Clutch Lever, T-140</t>
  </si>
  <si>
    <t>60-7014R</t>
  </si>
  <si>
    <t>Single Pull Throttle  REPRO</t>
  </si>
  <si>
    <t>60-7076</t>
  </si>
  <si>
    <t>MK II Connector Hose</t>
  </si>
  <si>
    <t>60-7077</t>
  </si>
  <si>
    <t>60-7266</t>
  </si>
  <si>
    <t>Petcock Main R/H BAP</t>
  </si>
  <si>
    <t>60-7267</t>
  </si>
  <si>
    <t>Petcock Reserve, L/H BAP</t>
  </si>
  <si>
    <t>60-7505</t>
  </si>
  <si>
    <t>T-Cable, Lower Bing</t>
  </si>
  <si>
    <t>Petcock 82 on res Paoli</t>
  </si>
  <si>
    <t xml:space="preserve">Petcock 82 on main  </t>
  </si>
  <si>
    <t>65-1396</t>
  </si>
  <si>
    <t>Spacer Gulds, TAR outer</t>
  </si>
  <si>
    <t>65-2494/95</t>
  </si>
  <si>
    <t>V/Spring Set; B-2/4, B-50</t>
  </si>
  <si>
    <t>65-1239</t>
  </si>
  <si>
    <t>In. Valve; B-33, M-33    1946-'59</t>
  </si>
  <si>
    <t>65-3912</t>
  </si>
  <si>
    <t>Clutch Brng, '65 Spring Clutch</t>
  </si>
  <si>
    <t>31-0300</t>
  </si>
  <si>
    <t>Crank Pin Lock Wash B-34</t>
  </si>
  <si>
    <t>Brake Fulcrum Pin T-110</t>
  </si>
  <si>
    <t>65-8675</t>
  </si>
  <si>
    <t>Ft. Brake Cable BSA, 8 in Brake</t>
  </si>
  <si>
    <t>66-7514</t>
  </si>
  <si>
    <t>P Case Gasket BTM Singles thru '54</t>
  </si>
  <si>
    <t>Red UK Repro Tank Emblem 4" Gold Star</t>
  </si>
  <si>
    <t>65-8228R</t>
  </si>
  <si>
    <t>Black UK Repro Tank Emblem 4" Gold Star</t>
  </si>
  <si>
    <t>65-8228R/BLK</t>
  </si>
  <si>
    <t>65-8171</t>
  </si>
  <si>
    <t>Petcock Clubman TT Carb</t>
  </si>
  <si>
    <t>66-4149</t>
  </si>
  <si>
    <t>Cup, Steering head BSA Bearing</t>
  </si>
  <si>
    <t>65-2487</t>
  </si>
  <si>
    <t>Tappet, Gold Star       NLA</t>
  </si>
  <si>
    <t>66-7520</t>
  </si>
  <si>
    <t>Clutch Seal Plate, A &amp; B Models        NLA</t>
  </si>
  <si>
    <t>66-7575</t>
  </si>
  <si>
    <t>Gasket, A &amp; B Models</t>
  </si>
  <si>
    <t>65-8193</t>
  </si>
  <si>
    <t>RED Tank Badge, 4 in. Gold Star</t>
  </si>
  <si>
    <t>66-5204/02</t>
  </si>
  <si>
    <t>Dust Cover, Steering Head  CAD</t>
  </si>
  <si>
    <t>67-0257</t>
  </si>
  <si>
    <t>Carb. Drip shield</t>
  </si>
  <si>
    <t>67-0314</t>
  </si>
  <si>
    <t>Rings, STD A-7 Hepolite        NLA</t>
  </si>
  <si>
    <t>67-1136U</t>
  </si>
  <si>
    <t xml:space="preserve">Spring Cush Drive   Used </t>
  </si>
  <si>
    <t>65-3857</t>
  </si>
  <si>
    <t>Clutch Plate, Bonded.  Set of 6 springs</t>
  </si>
  <si>
    <t>65-3824</t>
  </si>
  <si>
    <t>Clutch Plate, Steel, Set of 6 Springs</t>
  </si>
  <si>
    <t>68-0103</t>
  </si>
  <si>
    <t>60-0853/54</t>
  </si>
  <si>
    <t>Side Cover Badge, A-75 NOS,    Pairs</t>
  </si>
  <si>
    <t>68-0662</t>
  </si>
  <si>
    <t>Ex Valve A-50</t>
  </si>
  <si>
    <t>68-3157</t>
  </si>
  <si>
    <t>Cam Plate</t>
  </si>
  <si>
    <t>68-3294</t>
  </si>
  <si>
    <t>Shift 9DRT Spline Repair exchange</t>
  </si>
  <si>
    <t>68-3154</t>
  </si>
  <si>
    <t>Trans End Plate R/H       NLA</t>
  </si>
  <si>
    <t>68-3221</t>
  </si>
  <si>
    <t>Clutch Plate A-65, Steel   '62-'65</t>
  </si>
  <si>
    <t>68-3194</t>
  </si>
  <si>
    <t>Washer, Felt</t>
  </si>
  <si>
    <t>27-5315</t>
  </si>
  <si>
    <t>Pinch Bolt, Top Fork Yoke</t>
  </si>
  <si>
    <t>65-2252</t>
  </si>
  <si>
    <t xml:space="preserve">Crankcase Oil Fitting   </t>
  </si>
  <si>
    <t>65-5333</t>
  </si>
  <si>
    <t>H/Bar Clamp Chrome</t>
  </si>
  <si>
    <t>65-5576</t>
  </si>
  <si>
    <t>Ft. Brake Fulcrum Pin  A &amp; B       NLA</t>
  </si>
  <si>
    <t>65-5884</t>
  </si>
  <si>
    <t>Thrust Washer, Front Hub G/S        NLA</t>
  </si>
  <si>
    <t>67-0949</t>
  </si>
  <si>
    <t>Grub Screw, Lifter Block</t>
  </si>
  <si>
    <t>66-0698</t>
  </si>
  <si>
    <t>Oil Feed Pipe, B3-B34               NLA</t>
  </si>
  <si>
    <t>66-0299</t>
  </si>
  <si>
    <t>Grub Screw, Lifter Block  A-10</t>
  </si>
  <si>
    <t>67-0331</t>
  </si>
  <si>
    <t>Lifter Locating Pin, A-10         NLA</t>
  </si>
  <si>
    <t>67-0645</t>
  </si>
  <si>
    <t>Washer, Crank R/H A-10          NLA</t>
  </si>
  <si>
    <t>67-1115</t>
  </si>
  <si>
    <t>Head Bolt A-10   2 3/8"           NLA</t>
  </si>
  <si>
    <t>67-1116</t>
  </si>
  <si>
    <t>67-1114</t>
  </si>
  <si>
    <t>Head Bolt A-10   2 3/8"  Center         NLA</t>
  </si>
  <si>
    <t>67-3266</t>
  </si>
  <si>
    <t>Clutch Cover Nut, A-10,  To '53</t>
  </si>
  <si>
    <t>67-0886</t>
  </si>
  <si>
    <t>Bottom V/Spring Cup</t>
  </si>
  <si>
    <t>68-0018</t>
  </si>
  <si>
    <t>Stud, 5/16 x 15/32 CEI Cylinder</t>
  </si>
  <si>
    <t>68-0084</t>
  </si>
  <si>
    <t>68-6802</t>
  </si>
  <si>
    <t>Bracket                 NLA</t>
  </si>
  <si>
    <t>68-0233</t>
  </si>
  <si>
    <t>Screw, 1/4 x 1 1/2 CEI</t>
  </si>
  <si>
    <t>68-0325</t>
  </si>
  <si>
    <t>Rotor Lock Washer A-65</t>
  </si>
  <si>
    <t>Head Bolt 3/8 x 4 1/16</t>
  </si>
  <si>
    <t>68-0585</t>
  </si>
  <si>
    <t>Fitting, Tach drive                NLA</t>
  </si>
  <si>
    <t>42-0166</t>
  </si>
  <si>
    <t>Tach Drive Cover Plate                NLA</t>
  </si>
  <si>
    <t>68-0589</t>
  </si>
  <si>
    <t>Cover Plate Gasket</t>
  </si>
  <si>
    <t>68-0678</t>
  </si>
  <si>
    <t>Cover Plate                    NLA</t>
  </si>
  <si>
    <t>68-0886</t>
  </si>
  <si>
    <t>Bottom Spring Cup A-65</t>
  </si>
  <si>
    <t>68-0544</t>
  </si>
  <si>
    <t xml:space="preserve">Engine Spkt  A65H  </t>
  </si>
  <si>
    <t>76-0308</t>
  </si>
  <si>
    <t>Union, Oil Feed Cyl Head           NLA</t>
  </si>
  <si>
    <t>68-0730</t>
  </si>
  <si>
    <t>Alternator Stud BSF/CEI</t>
  </si>
  <si>
    <t>68-3005</t>
  </si>
  <si>
    <t>K/S Bush A-65</t>
  </si>
  <si>
    <t>68-3070</t>
  </si>
  <si>
    <t>Trns Drain/Level Plug</t>
  </si>
  <si>
    <t>68-3311</t>
  </si>
  <si>
    <t>Clutch Actuating Lever          NLA</t>
  </si>
  <si>
    <t>68-3066</t>
  </si>
  <si>
    <t>68-3096</t>
  </si>
  <si>
    <t xml:space="preserve">Gear Change Plunger </t>
  </si>
  <si>
    <t>Spacer, 3/4 1.0.x.220 In      NLA</t>
  </si>
  <si>
    <t>68-3167</t>
  </si>
  <si>
    <t>Trans Drain/Level plug</t>
  </si>
  <si>
    <t>68-3263</t>
  </si>
  <si>
    <t>68-3234</t>
  </si>
  <si>
    <t xml:space="preserve">Bolt 2 BA </t>
  </si>
  <si>
    <t>Abatment Clutch Cable Spacer     NLA</t>
  </si>
  <si>
    <t>68-4560</t>
  </si>
  <si>
    <t>Batt. Box Rubbers</t>
  </si>
  <si>
    <t>Clutch Adj Pin w/ Ball</t>
  </si>
  <si>
    <t>68-3308 B</t>
  </si>
  <si>
    <t>68-6081</t>
  </si>
  <si>
    <t>Lock Ring Wheel Bearing     NLA</t>
  </si>
  <si>
    <t>Stepped Stud Bolt 1/4 CEI Threads 3/8 Dia.   NLA</t>
  </si>
  <si>
    <t xml:space="preserve">68-6038 </t>
  </si>
  <si>
    <t>R/Hub Bolt                           NLA</t>
  </si>
  <si>
    <t>68-7052</t>
  </si>
  <si>
    <t>Brake Pedal Brake Switch Arm            NLA</t>
  </si>
  <si>
    <t>68-7013</t>
  </si>
  <si>
    <t>Brake Switch Arm           NLA</t>
  </si>
  <si>
    <t>68-8025</t>
  </si>
  <si>
    <t>Petcock A-65 T  UK</t>
  </si>
  <si>
    <t>68-0722</t>
  </si>
  <si>
    <t>Rotor Plate A651 T            NLA</t>
  </si>
  <si>
    <t>68-2727</t>
  </si>
  <si>
    <t>Muffler, Mount Early A65</t>
  </si>
  <si>
    <t>68-8035</t>
  </si>
  <si>
    <t>68-0729</t>
  </si>
  <si>
    <t>Stator Housing, Early A65</t>
  </si>
  <si>
    <t>68-4835</t>
  </si>
  <si>
    <t>Pillion Footrest Pedal</t>
  </si>
  <si>
    <t>068-4729</t>
  </si>
  <si>
    <t>Centerstand A50/65   '66-'70</t>
  </si>
  <si>
    <t>21-1827</t>
  </si>
  <si>
    <t>Ft. Disc Brake Hub Bolt 3/8 x 5 5/8     NLA</t>
  </si>
  <si>
    <t>21-7005</t>
  </si>
  <si>
    <t>R/Hub Bolt 3/8 x 6 in</t>
  </si>
  <si>
    <t>37-0934</t>
  </si>
  <si>
    <t xml:space="preserve">Spoke 6 3/8.10 ga 80 Degree     NLA </t>
  </si>
  <si>
    <t>37-0933</t>
  </si>
  <si>
    <t>Spoke Cub</t>
  </si>
  <si>
    <t>37-1086/87</t>
  </si>
  <si>
    <t>Ft. Brake Shoes T-100, T-110  '55-57  NOS</t>
  </si>
  <si>
    <t>37-0965</t>
  </si>
  <si>
    <t>Spoke NippleT-20 CUB 12ga.</t>
  </si>
  <si>
    <t>37-1293</t>
  </si>
  <si>
    <t>Spoke, 7 7/8, 10 ga.</t>
  </si>
  <si>
    <t>37-1465</t>
  </si>
  <si>
    <t>Spoke, 7 3/4, 10 ga.</t>
  </si>
  <si>
    <t>37-1206</t>
  </si>
  <si>
    <t>37-1410/1411</t>
  </si>
  <si>
    <t>Ft. Brake Shoe          Pairs</t>
  </si>
  <si>
    <t>37-1996R</t>
  </si>
  <si>
    <t>TLS Ft. '68-'70      Pairs</t>
  </si>
  <si>
    <t>Ft. Brake Shoes Leading      NOS</t>
  </si>
  <si>
    <t>Ft. Brake Shoes Trailing      NOS</t>
  </si>
  <si>
    <t>37-2301</t>
  </si>
  <si>
    <t>Felt Washer, Hub</t>
  </si>
  <si>
    <t>37-2303</t>
  </si>
  <si>
    <t>37-3751</t>
  </si>
  <si>
    <t>Speedo Drive Ring '71 on</t>
  </si>
  <si>
    <t>37-3856</t>
  </si>
  <si>
    <t>37-3753</t>
  </si>
  <si>
    <t>37-3796</t>
  </si>
  <si>
    <t>Ft. Axle Conical, Stainless</t>
  </si>
  <si>
    <t>37-3872</t>
  </si>
  <si>
    <t>Rt. Brake Cam, Conical</t>
  </si>
  <si>
    <t>37-3870</t>
  </si>
  <si>
    <t>Rt. Brake Fulcrum Pin</t>
  </si>
  <si>
    <t>37-2314</t>
  </si>
  <si>
    <t>Drive Ring, Splined</t>
  </si>
  <si>
    <t>37-7055</t>
  </si>
  <si>
    <t>Lock Ring, Rt. Hub</t>
  </si>
  <si>
    <t>037-7030</t>
  </si>
  <si>
    <t>R Rim, R/Disc, 18"</t>
  </si>
  <si>
    <t>37-4132</t>
  </si>
  <si>
    <t>Ft. Axle Disc</t>
  </si>
  <si>
    <t>37-3752</t>
  </si>
  <si>
    <t>Locking Ring R/H Threads</t>
  </si>
  <si>
    <t>37-4154</t>
  </si>
  <si>
    <t>Spoke Ft. Tr5-T</t>
  </si>
  <si>
    <t>37-7005</t>
  </si>
  <si>
    <t>R/Hub Spacer Rear T-140    Disc      NLA</t>
  </si>
  <si>
    <t>37-7014</t>
  </si>
  <si>
    <t>R/ Caliper Mount-Update Thru '78</t>
  </si>
  <si>
    <t>40-0676</t>
  </si>
  <si>
    <t>M/S Bush R/H  g/box</t>
  </si>
  <si>
    <t>40-4731</t>
  </si>
  <si>
    <t>Side Stand            NLA</t>
  </si>
  <si>
    <t>40-2033</t>
  </si>
  <si>
    <t>Shift Fork, L/S        NLA</t>
  </si>
  <si>
    <t>40-4853</t>
  </si>
  <si>
    <t>Footrest B44SS  NOS L/H              NLA</t>
  </si>
  <si>
    <t>40-4854</t>
  </si>
  <si>
    <t>Footrest B44SS  NOS R/H              NLA</t>
  </si>
  <si>
    <t>40-8446</t>
  </si>
  <si>
    <t>Oil Tank Mount Clip B25         NLA</t>
  </si>
  <si>
    <t>40-8124</t>
  </si>
  <si>
    <t>Emblem Pad Rubber</t>
  </si>
  <si>
    <t>40-8151</t>
  </si>
  <si>
    <t>Tank Badge Teardrop Black L/H NOS</t>
  </si>
  <si>
    <t>40-0565</t>
  </si>
  <si>
    <t>Thrust Washer Oil Pump     NLA</t>
  </si>
  <si>
    <t>40-0042</t>
  </si>
  <si>
    <t>R/H Crankshaft sleeve, C-15, B-40</t>
  </si>
  <si>
    <t>40-0391</t>
  </si>
  <si>
    <t>R/H Crank Bush</t>
  </si>
  <si>
    <t>40-0720</t>
  </si>
  <si>
    <t>Crankpin  C-15, B-40</t>
  </si>
  <si>
    <t>41-4835</t>
  </si>
  <si>
    <t>R/H F/peg Mount</t>
  </si>
  <si>
    <t>41-5518</t>
  </si>
  <si>
    <t>Spoke 7 1/8, 90 degrees</t>
  </si>
  <si>
    <t>41-8051</t>
  </si>
  <si>
    <t>Tank Decal B44VS</t>
  </si>
  <si>
    <t>42-2655</t>
  </si>
  <si>
    <t>A-10 Muffler Mount</t>
  </si>
  <si>
    <t>41-3210</t>
  </si>
  <si>
    <t>S/Arm Spindle BSA to '63</t>
  </si>
  <si>
    <t>42-4804</t>
  </si>
  <si>
    <t>F/Peg, R/H A+B Models      NLA</t>
  </si>
  <si>
    <t>42-4856</t>
  </si>
  <si>
    <t>R/H, F/peg mount</t>
  </si>
  <si>
    <t>42-4857</t>
  </si>
  <si>
    <t>L/H, F/peg mount</t>
  </si>
  <si>
    <t>42-4926</t>
  </si>
  <si>
    <t>Footpeg A65 F, H, W Folding        NLA</t>
  </si>
  <si>
    <t>42-5141</t>
  </si>
  <si>
    <t>Fork leg, L/H A-65  '62-'65         NLA</t>
  </si>
  <si>
    <t>Points, Oil Seal  B44, B50</t>
  </si>
  <si>
    <t>42-5142</t>
  </si>
  <si>
    <t>R/H Fork Slider 1962</t>
  </si>
  <si>
    <t>42-4362</t>
  </si>
  <si>
    <t>S/Arm Silent Bloc</t>
  </si>
  <si>
    <t>Bottom Fork Nut/Restrictor BSA</t>
  </si>
  <si>
    <t>42-5848</t>
  </si>
  <si>
    <t>Spoke 5 1/2, 8/10 gauge Straight</t>
  </si>
  <si>
    <t>42-5811</t>
  </si>
  <si>
    <t>Spoke 6 in, 8/10 gauge, Straight</t>
  </si>
  <si>
    <t>42-5561</t>
  </si>
  <si>
    <t>Brake Cam 190 mm                NLA</t>
  </si>
  <si>
    <t>42-5824</t>
  </si>
  <si>
    <t>Front Axle, BSA 1958-'64               NLA</t>
  </si>
  <si>
    <t>42-6510</t>
  </si>
  <si>
    <t>Ft. Fender Stay, Top,Bottom A&amp;B       NLA</t>
  </si>
  <si>
    <t>R/Brake Lever Gold Star              NLA</t>
  </si>
  <si>
    <t>42-5073</t>
  </si>
  <si>
    <t>Top Fork Cover                                   NLA</t>
  </si>
  <si>
    <t>42-7504</t>
  </si>
  <si>
    <t xml:space="preserve">Felt Washer, Clutch A&amp;B      </t>
  </si>
  <si>
    <t>42-8611</t>
  </si>
  <si>
    <t>Comp Release Lever Assy.       NLA</t>
  </si>
  <si>
    <t>42-8846</t>
  </si>
  <si>
    <t>Ft. Brake Cable A-10</t>
  </si>
  <si>
    <t>42-5076</t>
  </si>
  <si>
    <t>Fork Slider A-10, B34                  NLA</t>
  </si>
  <si>
    <t>70-1544</t>
  </si>
  <si>
    <t>Bottom w/ Spring Cup</t>
  </si>
  <si>
    <t>70-1529</t>
  </si>
  <si>
    <t>Gasket Oil Jct. Bloc P/U</t>
  </si>
  <si>
    <t>70-0489</t>
  </si>
  <si>
    <t>Circlip Trans.</t>
  </si>
  <si>
    <t>70-1472</t>
  </si>
  <si>
    <t>Main Timing Gear  P/U</t>
  </si>
  <si>
    <t>70-1509</t>
  </si>
  <si>
    <t>70-1463</t>
  </si>
  <si>
    <t>In Cam nut</t>
  </si>
  <si>
    <t>70-1534</t>
  </si>
  <si>
    <t xml:space="preserve">Hollow dowel cyl Base  </t>
  </si>
  <si>
    <t>70-1595</t>
  </si>
  <si>
    <t>Patent Plate, Speed Twin</t>
  </si>
  <si>
    <t>70-2767</t>
  </si>
  <si>
    <t>Banjo Bolt GP</t>
  </si>
  <si>
    <t>70-2876</t>
  </si>
  <si>
    <t>Patent Plate TR-5</t>
  </si>
  <si>
    <t>70-2957</t>
  </si>
  <si>
    <t>70-3243</t>
  </si>
  <si>
    <t>70-3434</t>
  </si>
  <si>
    <t>Spacer, Top Engine Mount</t>
  </si>
  <si>
    <t>70-3448</t>
  </si>
  <si>
    <t>Alternator Spacer P/U</t>
  </si>
  <si>
    <t xml:space="preserve">Bolt,  1/4 x 3/4 CEI </t>
  </si>
  <si>
    <t>70-3716</t>
  </si>
  <si>
    <t>Hollow Dowel, Crankcase</t>
  </si>
  <si>
    <t>70-3717</t>
  </si>
  <si>
    <t>Stud 5/16 x 1 1/2 Oil Jct.</t>
  </si>
  <si>
    <t>70-3711</t>
  </si>
  <si>
    <t>Plug Crank T-100</t>
  </si>
  <si>
    <t>70-3713</t>
  </si>
  <si>
    <t>Bolt, Flywheel</t>
  </si>
  <si>
    <t>70-3804</t>
  </si>
  <si>
    <t xml:space="preserve">Stud,  5/16 x 3 1/4 CEI </t>
  </si>
  <si>
    <t>70-3824</t>
  </si>
  <si>
    <t>Cam Bush, T-100</t>
  </si>
  <si>
    <t>70-3796</t>
  </si>
  <si>
    <t>70-3797</t>
  </si>
  <si>
    <t>Stud 1/4 x 2  1/8  CEI</t>
  </si>
  <si>
    <t>Stud 1/4 x 1  5/8  CEI</t>
  </si>
  <si>
    <t>70-3847</t>
  </si>
  <si>
    <t>In. Man. Nut P/U  to'68</t>
  </si>
  <si>
    <t>70-3820</t>
  </si>
  <si>
    <t>Stud 3/8 x 1  11/16,  20/26 TPI</t>
  </si>
  <si>
    <t>70-3819</t>
  </si>
  <si>
    <t>70-4156</t>
  </si>
  <si>
    <t>P-Case Gasket T-100</t>
  </si>
  <si>
    <t>70-3817</t>
  </si>
  <si>
    <t>Taper Washer, Oil Pump</t>
  </si>
  <si>
    <t>Clamp               NLA</t>
  </si>
  <si>
    <t>70-4165</t>
  </si>
  <si>
    <t>5/16 Cei X 1  1/16</t>
  </si>
  <si>
    <t>70-4456</t>
  </si>
  <si>
    <t>Head Bolt T-100</t>
  </si>
  <si>
    <t xml:space="preserve">Nut, Rotor CUB  </t>
  </si>
  <si>
    <t>70-4699</t>
  </si>
  <si>
    <t>Tach Drive Fitting  '63-'65            NLA</t>
  </si>
  <si>
    <t>70-4922</t>
  </si>
  <si>
    <t>P-Chain ADJ. Plug</t>
  </si>
  <si>
    <t>70-5578</t>
  </si>
  <si>
    <t xml:space="preserve">Gear, Tach Drive </t>
  </si>
  <si>
    <t>70-5663</t>
  </si>
  <si>
    <t>Oil Line Fitting            NLA</t>
  </si>
  <si>
    <t>70-5788</t>
  </si>
  <si>
    <t>Mount, U Bolt Skid plate</t>
  </si>
  <si>
    <t>70-6328</t>
  </si>
  <si>
    <t>Flywheel Bolt</t>
  </si>
  <si>
    <t>70-6549</t>
  </si>
  <si>
    <t xml:space="preserve">Stud Lin CEI </t>
  </si>
  <si>
    <t>70-7119</t>
  </si>
  <si>
    <t>Spacer Top Singles</t>
  </si>
  <si>
    <t>70-7351</t>
  </si>
  <si>
    <t>Tach Drive Stat-O-Seal</t>
  </si>
  <si>
    <t>70-8004</t>
  </si>
  <si>
    <t>70-8152</t>
  </si>
  <si>
    <t>70-8172</t>
  </si>
  <si>
    <t>Wire Clip, BSA, Twins, Singles</t>
  </si>
  <si>
    <t>70-8253</t>
  </si>
  <si>
    <t>70-8741</t>
  </si>
  <si>
    <t>Tach Drive Gear</t>
  </si>
  <si>
    <t>70-8760</t>
  </si>
  <si>
    <t>70-8981</t>
  </si>
  <si>
    <t>Carb  Insul Bloc T-150  27mm</t>
  </si>
  <si>
    <t>70-9307</t>
  </si>
  <si>
    <t xml:space="preserve">Bolt, Chrankshaft </t>
  </si>
  <si>
    <t>70-9495</t>
  </si>
  <si>
    <t>Alt. Stud 5/16 x 3  7/16</t>
  </si>
  <si>
    <t>70-9696</t>
  </si>
  <si>
    <t>Ex. Pipe Clip, TR6C '69-'72</t>
  </si>
  <si>
    <t>71-0003</t>
  </si>
  <si>
    <t>Screw 10/32 UNF 2  1/2 Pozi</t>
  </si>
  <si>
    <t>71-1075</t>
  </si>
  <si>
    <t xml:space="preserve">Screw 10/32  </t>
  </si>
  <si>
    <t>71-1077</t>
  </si>
  <si>
    <t>Screw 10/32</t>
  </si>
  <si>
    <t>Screw 4 BA x 1/2</t>
  </si>
  <si>
    <t>71-1467</t>
  </si>
  <si>
    <t>Stud Late A-65 Cyl Two Head</t>
  </si>
  <si>
    <t>71-1468</t>
  </si>
  <si>
    <t>71-2889</t>
  </si>
  <si>
    <t>R/Box Bolt Shouldered</t>
  </si>
  <si>
    <t>70-4744</t>
  </si>
  <si>
    <t>Crankcase Breather Pipe       NLA</t>
  </si>
  <si>
    <t>71-7054</t>
  </si>
  <si>
    <t>Pivot Pin, Choke Linkage  MK 2</t>
  </si>
  <si>
    <t>71-7143</t>
  </si>
  <si>
    <t>Carb Balance Tube T-140 E</t>
  </si>
  <si>
    <t>71-7203</t>
  </si>
  <si>
    <t>V/Spring Cup, Bottom LateT-140E</t>
  </si>
  <si>
    <t>82-3248</t>
  </si>
  <si>
    <t>Bolt 5/16 x 5/8 CEI</t>
  </si>
  <si>
    <t>82-3250</t>
  </si>
  <si>
    <t>82-4076</t>
  </si>
  <si>
    <t xml:space="preserve">Bush  S/A 3TA-500 </t>
  </si>
  <si>
    <t>82-4709</t>
  </si>
  <si>
    <t>Pillar Nut</t>
  </si>
  <si>
    <t>82-5316</t>
  </si>
  <si>
    <t>Bolt, 5/16 x 1 7/8 CEI</t>
  </si>
  <si>
    <t>82-5942</t>
  </si>
  <si>
    <t>Stud, Footpeg</t>
  </si>
  <si>
    <t>82-5604</t>
  </si>
  <si>
    <t>Spindle, Brake Pedal</t>
  </si>
  <si>
    <t>82-6968</t>
  </si>
  <si>
    <t>82-6655</t>
  </si>
  <si>
    <t>Folding Foot Peg Bolt</t>
  </si>
  <si>
    <t>82-6672</t>
  </si>
  <si>
    <t>Battery Box Mount Stud</t>
  </si>
  <si>
    <t>82-4385</t>
  </si>
  <si>
    <t>S/A Shim Kit T-100</t>
  </si>
  <si>
    <t>82-7706</t>
  </si>
  <si>
    <t>R/Brake Pedal Spindle T-100</t>
  </si>
  <si>
    <t>82-8034</t>
  </si>
  <si>
    <t>Stepped Nut, Batt. Strap</t>
  </si>
  <si>
    <t>82-8874</t>
  </si>
  <si>
    <t>Oil Banjo Assy.</t>
  </si>
  <si>
    <t>82-9004</t>
  </si>
  <si>
    <t>Batt. Strap Buckle</t>
  </si>
  <si>
    <t>Bolt 3/8 x 2 15/16 CEI</t>
  </si>
  <si>
    <t>82-9357</t>
  </si>
  <si>
    <t>Batt. Box Rubber T-150</t>
  </si>
  <si>
    <t>82-9350</t>
  </si>
  <si>
    <t>Spacer, Batt. Box</t>
  </si>
  <si>
    <t>82-9610</t>
  </si>
  <si>
    <t>Ft. Fender Mount  Bracket L/H</t>
  </si>
  <si>
    <t>83-1356</t>
  </si>
  <si>
    <t>Ft. Engine Mount T-120 1970</t>
  </si>
  <si>
    <t>83-2211</t>
  </si>
  <si>
    <t>Spacer, Headlight Mount</t>
  </si>
  <si>
    <t>83-2009</t>
  </si>
  <si>
    <t>Rubber Bush, Headlight Mount</t>
  </si>
  <si>
    <t>83-2776</t>
  </si>
  <si>
    <t>Tank Center mount Bolt BSA</t>
  </si>
  <si>
    <t>83-3061</t>
  </si>
  <si>
    <t>Spacer, Tank Tube 5/16 x 1 1/2   '71-'72</t>
  </si>
  <si>
    <t>83-5105</t>
  </si>
  <si>
    <t>Grommet, Tail lanp</t>
  </si>
  <si>
    <t>97-0590</t>
  </si>
  <si>
    <t xml:space="preserve">Bolt, 5/16 x 5/8 CEI  </t>
  </si>
  <si>
    <t>97-0420</t>
  </si>
  <si>
    <t>Bolt,  3/8 x 3/4 CEI</t>
  </si>
  <si>
    <t>97-1042</t>
  </si>
  <si>
    <t>Stud, Oil Drain</t>
  </si>
  <si>
    <t>Screw Nacle Strip</t>
  </si>
  <si>
    <t>97-0835</t>
  </si>
  <si>
    <t>Cup, Steering Bottom t-20</t>
  </si>
  <si>
    <t>97-1058</t>
  </si>
  <si>
    <t>Fork Tube Bottom Nut Damper</t>
  </si>
  <si>
    <t>Steering cone 350-500  1957-'66</t>
  </si>
  <si>
    <t>97-1286</t>
  </si>
  <si>
    <t>Steering Damper Sleeve Pin</t>
  </si>
  <si>
    <t>97-1618</t>
  </si>
  <si>
    <t>Damper Rod Rubber Bush</t>
  </si>
  <si>
    <t>97-2126</t>
  </si>
  <si>
    <t>Restrictor Bolt</t>
  </si>
  <si>
    <t>97-2631</t>
  </si>
  <si>
    <t>H/Light Shell Spacer</t>
  </si>
  <si>
    <t>97-2240</t>
  </si>
  <si>
    <t>Pinch Bolt 3/8 x 2  1/4 UH</t>
  </si>
  <si>
    <t>97-2649</t>
  </si>
  <si>
    <t>Top Cone B-25 B-44</t>
  </si>
  <si>
    <t>97-2682</t>
  </si>
  <si>
    <t>97-3746</t>
  </si>
  <si>
    <t>97-7053</t>
  </si>
  <si>
    <t>57-0916</t>
  </si>
  <si>
    <t>Gear M/S 2nd 20T</t>
  </si>
  <si>
    <t>57-0665</t>
  </si>
  <si>
    <t>Bearing M/S L/H T-100</t>
  </si>
  <si>
    <t>57-1162</t>
  </si>
  <si>
    <t>K/S Spring T-100, B-40</t>
  </si>
  <si>
    <t>57-1065</t>
  </si>
  <si>
    <t>L/S 2nd Gear 20T</t>
  </si>
  <si>
    <t>57-1272</t>
  </si>
  <si>
    <t>K/S Pedal</t>
  </si>
  <si>
    <t>57-1472</t>
  </si>
  <si>
    <t>Clutch Center Rubber, Large</t>
  </si>
  <si>
    <t>57-1473</t>
  </si>
  <si>
    <t>Clutch Center Rubber, 4 Spring</t>
  </si>
  <si>
    <t>57-1579</t>
  </si>
  <si>
    <t>Breather Hose, Oil Tak</t>
  </si>
  <si>
    <t>Speedo drive Gear 15T   NLA</t>
  </si>
  <si>
    <t>57-1362</t>
  </si>
  <si>
    <t>Clutch Plate, Bonded BSA/TRI</t>
  </si>
  <si>
    <t>57-1720U</t>
  </si>
  <si>
    <t>Clutch Actuator Assy.</t>
  </si>
  <si>
    <t>57-1726</t>
  </si>
  <si>
    <t>Clutch Pushrod 650-750</t>
  </si>
  <si>
    <t>57-1744</t>
  </si>
  <si>
    <t>Speedo drive Gear 10T         NLA</t>
  </si>
  <si>
    <t>57-1843</t>
  </si>
  <si>
    <t>L/S W/20T Gear '63-'65 650</t>
  </si>
  <si>
    <t>57-1922</t>
  </si>
  <si>
    <t>Gear M/S Second T-100 21T</t>
  </si>
  <si>
    <t>57-1960</t>
  </si>
  <si>
    <t>L/H Assy w/ 14/22 T Gears               NLA</t>
  </si>
  <si>
    <t>57-2275</t>
  </si>
  <si>
    <t xml:space="preserve">M/S Assy  T-100 w/ 16/24T </t>
  </si>
  <si>
    <t>57-2277</t>
  </si>
  <si>
    <t>M/S First Gear 15T, gear only W.R.</t>
  </si>
  <si>
    <t>57-2532</t>
  </si>
  <si>
    <t>M/S Hi-gear C.R. 20T               NLA</t>
  </si>
  <si>
    <t>57-2653</t>
  </si>
  <si>
    <t>K/S Lever T-160                                    NLA</t>
  </si>
  <si>
    <t>57-3650</t>
  </si>
  <si>
    <t>Cam plate  4-Speed                                   NLA</t>
  </si>
  <si>
    <t>57-4070</t>
  </si>
  <si>
    <t>K/S Shaft Assy.</t>
  </si>
  <si>
    <t>57-3999</t>
  </si>
  <si>
    <t>Gear, L/H First T-100 27T                   NLA</t>
  </si>
  <si>
    <t>57-4023</t>
  </si>
  <si>
    <t xml:space="preserve">NOS Cover Plate, Inner A65 </t>
  </si>
  <si>
    <t>57-2440</t>
  </si>
  <si>
    <t xml:space="preserve">Rotor Cover  </t>
  </si>
  <si>
    <t>57-4029</t>
  </si>
  <si>
    <t>Gear M/S Fourth 23T W.R.                     NLA</t>
  </si>
  <si>
    <t>57-4495</t>
  </si>
  <si>
    <t>57-4335</t>
  </si>
  <si>
    <t>Gear, M/S Second 20T 1971-'72</t>
  </si>
  <si>
    <t>57-4346</t>
  </si>
  <si>
    <t>57-4338</t>
  </si>
  <si>
    <t xml:space="preserve">K/S Retainer Spring </t>
  </si>
  <si>
    <t xml:space="preserve"> M/S Fourth Gear, 26T T-150</t>
  </si>
  <si>
    <t>57-4590A</t>
  </si>
  <si>
    <t>Pressure Plate,  Alloy</t>
  </si>
  <si>
    <t>57-4587</t>
  </si>
  <si>
    <t xml:space="preserve">Clutch Actuator Assy    </t>
  </si>
  <si>
    <t>57-4300</t>
  </si>
  <si>
    <t>Inner G/Box Cover,  T-100  '72-'74</t>
  </si>
  <si>
    <t>57-4879</t>
  </si>
  <si>
    <t>Outer G/Box Cover-Bare</t>
  </si>
  <si>
    <t>57-1476/18</t>
  </si>
  <si>
    <t>C/S Spkt 18T T-100</t>
  </si>
  <si>
    <t>57-4388</t>
  </si>
  <si>
    <t xml:space="preserve">Leaf Spring </t>
  </si>
  <si>
    <t>57-7071</t>
  </si>
  <si>
    <t>Outer G/Box Cover T140</t>
  </si>
  <si>
    <t>57-7009</t>
  </si>
  <si>
    <t>Bushing, L/H Inner Case</t>
  </si>
  <si>
    <t>68-9330</t>
  </si>
  <si>
    <t>Seat Cover, BSA Twins, Hump '67-'70</t>
  </si>
  <si>
    <t>68-3107</t>
  </si>
  <si>
    <t>Second Gear, L/S A65 C.R. 25T</t>
  </si>
  <si>
    <t>68-3221/A65</t>
  </si>
  <si>
    <t>Steel Clutch Plate, 4-Spring Set</t>
  </si>
  <si>
    <t>68-4260</t>
  </si>
  <si>
    <t>Engine Mount, Bottom Stud A-65</t>
  </si>
  <si>
    <t>68-6116</t>
  </si>
  <si>
    <t xml:space="preserve">R/Brake Drum </t>
  </si>
  <si>
    <t>68-4577</t>
  </si>
  <si>
    <t xml:space="preserve">Battery Strap </t>
  </si>
  <si>
    <t>68-5552</t>
  </si>
  <si>
    <t>Ft/Hub Lock Ring</t>
  </si>
  <si>
    <t>L/H Fork Ear  Chrome             NLA</t>
  </si>
  <si>
    <t>68-5139CR</t>
  </si>
  <si>
    <t>68-5150</t>
  </si>
  <si>
    <t>Anchor Plate Steering Damper</t>
  </si>
  <si>
    <t>68-3299</t>
  </si>
  <si>
    <t>Gear, L/S Fourth 17T</t>
  </si>
  <si>
    <t>Fuel Line Assy A50,A65, 1966 Dual Mon   NLA</t>
  </si>
  <si>
    <t>68-5204</t>
  </si>
  <si>
    <t>Dust Cover Cap, Top Yoke             NLA</t>
  </si>
  <si>
    <t>68-6120</t>
  </si>
  <si>
    <t xml:space="preserve">R/Axle A-65 </t>
  </si>
  <si>
    <t>68-6142</t>
  </si>
  <si>
    <t>Tank Chrome Strip</t>
  </si>
  <si>
    <t>68-8083R</t>
  </si>
  <si>
    <t>68-9148</t>
  </si>
  <si>
    <t>Speedo/Tach Mount Alloy             NLA</t>
  </si>
  <si>
    <t>70-2249</t>
  </si>
  <si>
    <t>Cyl Base Gasket P/U 500</t>
  </si>
  <si>
    <t>70-2989</t>
  </si>
  <si>
    <t>Ex Pipe Stay L/H</t>
  </si>
  <si>
    <t>70-2990</t>
  </si>
  <si>
    <t>Ex. Pipe Stay R/H</t>
  </si>
  <si>
    <t>70-3134</t>
  </si>
  <si>
    <t>In. Cam 650 '57-'67</t>
  </si>
  <si>
    <t>70-3310</t>
  </si>
  <si>
    <t>In Valve T-110</t>
  </si>
  <si>
    <t>70-3411</t>
  </si>
  <si>
    <t>Magneto Drive Gear, Manual</t>
  </si>
  <si>
    <t>70-3537</t>
  </si>
  <si>
    <t>Push Rod Tube T-20</t>
  </si>
  <si>
    <t>70-3767</t>
  </si>
  <si>
    <t>Muffler Clamp  1 7/8 " Assy Coplete</t>
  </si>
  <si>
    <t>70-4164</t>
  </si>
  <si>
    <t>Top Engine Stay, P/U '60-'62</t>
  </si>
  <si>
    <t>Heat Shield Chrome T-100 C-TR6-C-T120C</t>
  </si>
  <si>
    <t>70-4214</t>
  </si>
  <si>
    <t>Air Clear, Rubber Connector T-20</t>
  </si>
  <si>
    <t>70-4159</t>
  </si>
  <si>
    <t xml:space="preserve">Rocker Oil Feed Line P/U </t>
  </si>
  <si>
    <t>In manifold RH 650 '63-67</t>
  </si>
  <si>
    <t>70-5757</t>
  </si>
  <si>
    <t>Body, Tach Drive</t>
  </si>
  <si>
    <t>70-5964</t>
  </si>
  <si>
    <t>Ex Pipe Bracket, TT650  L/H</t>
  </si>
  <si>
    <t>70-5965</t>
  </si>
  <si>
    <t>Ex Pipe Bracket, TT650  R/H</t>
  </si>
  <si>
    <t>Rod bearing STD 3  T-150  A75R</t>
  </si>
  <si>
    <t>70-6113</t>
  </si>
  <si>
    <t>Oil Feed Jct.</t>
  </si>
  <si>
    <t>70-6356</t>
  </si>
  <si>
    <t>Breather Hose</t>
  </si>
  <si>
    <t>70-6582</t>
  </si>
  <si>
    <t>Oil Filter Cover</t>
  </si>
  <si>
    <t>70-6978</t>
  </si>
  <si>
    <t>Ex. Pipe Mount TR6-C</t>
  </si>
  <si>
    <t>70-7857</t>
  </si>
  <si>
    <t>70-8003</t>
  </si>
  <si>
    <t>Main Roller Bearing</t>
  </si>
  <si>
    <t>70-8740</t>
  </si>
  <si>
    <t>Tach Drive Housing  T-150 A75R</t>
  </si>
  <si>
    <t>70-8892</t>
  </si>
  <si>
    <t>Engine Case Guard</t>
  </si>
  <si>
    <t>70-9026</t>
  </si>
  <si>
    <t>Rod Brng Set -.040</t>
  </si>
  <si>
    <t>70-9213</t>
  </si>
  <si>
    <t>Oil Pressure Relief Valve BSA</t>
  </si>
  <si>
    <t>71-3596</t>
  </si>
  <si>
    <t>Ex. Cam T-150  A75R</t>
  </si>
  <si>
    <t>71-7159</t>
  </si>
  <si>
    <t>Ign. Cover '79 on</t>
  </si>
  <si>
    <t>71-7017</t>
  </si>
  <si>
    <t>Ex. Cam T-140</t>
  </si>
  <si>
    <t>71-7043</t>
  </si>
  <si>
    <t>Rocker Arm</t>
  </si>
  <si>
    <t>71-7018</t>
  </si>
  <si>
    <t>Carb Clamp T-140</t>
  </si>
  <si>
    <t>71-7671</t>
  </si>
  <si>
    <t>Crank Gear, T-140 ES</t>
  </si>
  <si>
    <t>71-7122</t>
  </si>
  <si>
    <t>Ex. Pipe Stay T-140 D</t>
  </si>
  <si>
    <t>71-7123</t>
  </si>
  <si>
    <t>82-3858</t>
  </si>
  <si>
    <t>Oil Tank Cap T20                 NLA</t>
  </si>
  <si>
    <t>82-4651</t>
  </si>
  <si>
    <t>82-4647</t>
  </si>
  <si>
    <t>R/Brake Pedal, P/U 1960-'62         NLA</t>
  </si>
  <si>
    <t>82-5087</t>
  </si>
  <si>
    <t>L/H  Footpeg Mount L/H             NLA</t>
  </si>
  <si>
    <t>82-5088</t>
  </si>
  <si>
    <t>R/H  Footpeg Mount                  NLA</t>
  </si>
  <si>
    <t>82-6150</t>
  </si>
  <si>
    <t>Swingarm Bolt, Pre '68 Unit  650</t>
  </si>
  <si>
    <t>82-7383</t>
  </si>
  <si>
    <t xml:space="preserve">Battery Box Strap </t>
  </si>
  <si>
    <t>82-7384</t>
  </si>
  <si>
    <t>82-7333</t>
  </si>
  <si>
    <t>Ft Engine Mt Plate L/H</t>
  </si>
  <si>
    <t>82-7334</t>
  </si>
  <si>
    <t>Ft Engine Mt Plate R/H</t>
  </si>
  <si>
    <t>82-7353</t>
  </si>
  <si>
    <t>Engine Breather Tube</t>
  </si>
  <si>
    <t>82-7703</t>
  </si>
  <si>
    <t>R/Brake Pedal T-100                            NLA</t>
  </si>
  <si>
    <t>82-8253</t>
  </si>
  <si>
    <t>82-8285</t>
  </si>
  <si>
    <t>Battery Carrier, B25,B44</t>
  </si>
  <si>
    <t>Taillight Mount, BSA,  A-65 '68-'70      NLA</t>
  </si>
  <si>
    <t>82-8348</t>
  </si>
  <si>
    <t>Ft. Fender Brace, CHROME</t>
  </si>
  <si>
    <t>82-9043</t>
  </si>
  <si>
    <t>Folding Footrest                      NLA</t>
  </si>
  <si>
    <t>82-9222</t>
  </si>
  <si>
    <t>Tank Steady Frame, Rubber</t>
  </si>
  <si>
    <t>83-3140</t>
  </si>
  <si>
    <t>Foot rest, L/H TR6C, X75   '71-'72             NLA</t>
  </si>
  <si>
    <t xml:space="preserve"> 83-3153</t>
  </si>
  <si>
    <t>Comp. Release Bracket B-44, B-50          NLA</t>
  </si>
  <si>
    <t>83-3015</t>
  </si>
  <si>
    <t>Folding Foot rest B-25, B-50  L/H          NLA</t>
  </si>
  <si>
    <t>83-3017</t>
  </si>
  <si>
    <t>Folding Foot rest B-25, B-50  R/H          NLA</t>
  </si>
  <si>
    <t>83-3207</t>
  </si>
  <si>
    <t>Foot Peg Anchor Bolt</t>
  </si>
  <si>
    <t>83-7053</t>
  </si>
  <si>
    <t>R/Brake Pivot Bolt</t>
  </si>
  <si>
    <t>83-2858</t>
  </si>
  <si>
    <t>Folding Foot Rest TR6C, A65 FS '71-'72        NLA</t>
  </si>
  <si>
    <t>83-3092</t>
  </si>
  <si>
    <t>Foot rest B25,B50, TR5T                   NLA</t>
  </si>
  <si>
    <t>83-3292</t>
  </si>
  <si>
    <t>Tool Tray '70-'72                                   NLA</t>
  </si>
  <si>
    <t>83-4248</t>
  </si>
  <si>
    <t>Side Stand TR5T                                    NLA</t>
  </si>
  <si>
    <t>83-3162</t>
  </si>
  <si>
    <t>Side Stand B25, B50                                 NLA</t>
  </si>
  <si>
    <t>83-4747</t>
  </si>
  <si>
    <t>R/Brake Lever B25, B50                             NLA</t>
  </si>
  <si>
    <t>83-4802</t>
  </si>
  <si>
    <t>Seat Hinge BSA/TRI Twins '71-72</t>
  </si>
  <si>
    <t>83-4887</t>
  </si>
  <si>
    <t>Fuel Line Assy TR6, TR7,  '68-78</t>
  </si>
  <si>
    <t>83-4905</t>
  </si>
  <si>
    <t>Side Cover Mount Bracket  TR5T              NLA</t>
  </si>
  <si>
    <t>83-5285</t>
  </si>
  <si>
    <t>Breather Tube Connector</t>
  </si>
  <si>
    <t>83-5353</t>
  </si>
  <si>
    <t>Ft. Gas Tank Rubber T160</t>
  </si>
  <si>
    <t>83-6860</t>
  </si>
  <si>
    <t>Tag Mount, Lower                    NLA</t>
  </si>
  <si>
    <t>83-7018</t>
  </si>
  <si>
    <t>R/M/Cyc Mount Plate,  '76 on</t>
  </si>
  <si>
    <t>83-7021</t>
  </si>
  <si>
    <t>Muffler Mount Plate, T140, '73-'80 R/H</t>
  </si>
  <si>
    <t>83-7022</t>
  </si>
  <si>
    <t>Muffler Mount Plate, T140, '73-'80 L/H</t>
  </si>
  <si>
    <t>83-7028</t>
  </si>
  <si>
    <t xml:space="preserve">R/Caliper Torque Arm  </t>
  </si>
  <si>
    <t>83-7371</t>
  </si>
  <si>
    <t>Tank Badge '79 on  L/H</t>
  </si>
  <si>
    <t>83-7239</t>
  </si>
  <si>
    <t>Seat Latch,  '79 on</t>
  </si>
  <si>
    <t>82-4655</t>
  </si>
  <si>
    <t>Tank Fixing Strap                 NLA</t>
  </si>
  <si>
    <t>82-4659</t>
  </si>
  <si>
    <t>Eyebolt Tank Mount '60-'62               NLA</t>
  </si>
  <si>
    <t>83-7052</t>
  </si>
  <si>
    <t>R/Brake Spindle R/Disc</t>
  </si>
  <si>
    <t>83-7092</t>
  </si>
  <si>
    <t>Taillight Mount Alloy</t>
  </si>
  <si>
    <t>37-0980</t>
  </si>
  <si>
    <t>68-8024</t>
  </si>
  <si>
    <t xml:space="preserve"> BSA Petcock, Long stem</t>
  </si>
  <si>
    <t>68-8675</t>
  </si>
  <si>
    <t>Ft. Brake Cable A10, B34</t>
  </si>
  <si>
    <t>67-5009</t>
  </si>
  <si>
    <t>Upper Fork Cover, Black                NLA</t>
  </si>
  <si>
    <t>67-0360</t>
  </si>
  <si>
    <t>In Pushrod A10</t>
  </si>
  <si>
    <t>67-0362</t>
  </si>
  <si>
    <t>Ex Pushrod A10</t>
  </si>
  <si>
    <t>66-0968</t>
  </si>
  <si>
    <t>Oil Feed Quill, BSA Singles</t>
  </si>
  <si>
    <t>67-6016</t>
  </si>
  <si>
    <t>R/Spoke 19" BSA</t>
  </si>
  <si>
    <t>67-6017</t>
  </si>
  <si>
    <t>67-5576</t>
  </si>
  <si>
    <t>Ft. Brake Torque Arm, CHROME</t>
  </si>
  <si>
    <t>68-0053</t>
  </si>
  <si>
    <t>Con. Rod A65 R/H</t>
  </si>
  <si>
    <t>68-0649</t>
  </si>
  <si>
    <t>Con. Rod A65 L/H</t>
  </si>
  <si>
    <t>68-0774</t>
  </si>
  <si>
    <t>Inner Cover A-65, A50</t>
  </si>
  <si>
    <t>68-0605</t>
  </si>
  <si>
    <t>Oil Assy Plug A65</t>
  </si>
  <si>
    <t>Wheel Bearing/Speedo Dr. Lock Ring,  L/H Threads</t>
  </si>
  <si>
    <t>68-8600</t>
  </si>
  <si>
    <t>Ft. Brake Cable, 8" BSA</t>
  </si>
  <si>
    <t>68-3058</t>
  </si>
  <si>
    <t>Shift Spring Anchor</t>
  </si>
  <si>
    <t>68-3076</t>
  </si>
  <si>
    <t>Shift Plunger Spring</t>
  </si>
  <si>
    <t>68-6823</t>
  </si>
  <si>
    <t>Tail lamp Housing, BSA, to '67</t>
  </si>
  <si>
    <t>68-5144</t>
  </si>
  <si>
    <t>Fork Tube, BSA '64- to '67,       Pairs</t>
  </si>
  <si>
    <t>68-5551</t>
  </si>
  <si>
    <t>Bearing Retainer</t>
  </si>
  <si>
    <t>Gas Cap R Type, BSA, to '67  Repro</t>
  </si>
  <si>
    <t>68-5132</t>
  </si>
  <si>
    <t>Fork Seal Holder  A65</t>
  </si>
  <si>
    <t>68-8125</t>
  </si>
  <si>
    <t>Petrol Pipe Assy  A-50/A65 '65-'67</t>
  </si>
  <si>
    <t>68-8158</t>
  </si>
  <si>
    <t>Tank Chrome  REAR A65</t>
  </si>
  <si>
    <t>68-9223</t>
  </si>
  <si>
    <t>Short Oddie Stud</t>
  </si>
  <si>
    <t>68-9461</t>
  </si>
  <si>
    <t>Tool Roll BSA</t>
  </si>
  <si>
    <t>97-0426</t>
  </si>
  <si>
    <t>Bolt, 3/8 x 3/4 CEI "Auto"</t>
  </si>
  <si>
    <t>97-0413</t>
  </si>
  <si>
    <t>Friction Plate, P/U Thru '59</t>
  </si>
  <si>
    <t>97-0877</t>
  </si>
  <si>
    <t xml:space="preserve">Nacelle Chrome Strip T20, 3TA, T-100 </t>
  </si>
  <si>
    <t>97-1196</t>
  </si>
  <si>
    <t>Seal Holder P/U</t>
  </si>
  <si>
    <t>97-0697R</t>
  </si>
  <si>
    <t xml:space="preserve">Throttle Assy. 15/16 in. </t>
  </si>
  <si>
    <t>97-0878</t>
  </si>
  <si>
    <t>Nacelle Chrome Strip R/H P/U</t>
  </si>
  <si>
    <t>97-1482</t>
  </si>
  <si>
    <t>Ft. Fender Stay, Bottom, '57-'63</t>
  </si>
  <si>
    <t>97-1194</t>
  </si>
  <si>
    <t>Fork Seal Holder, CHROME</t>
  </si>
  <si>
    <t>97-1696</t>
  </si>
  <si>
    <t>Top Fork Chrome Cover, 650TT</t>
  </si>
  <si>
    <t>97-2033</t>
  </si>
  <si>
    <t>Kill Button Cup</t>
  </si>
  <si>
    <t>97-1998</t>
  </si>
  <si>
    <t>Ft. Fender Stud Plate</t>
  </si>
  <si>
    <t>97-2100</t>
  </si>
  <si>
    <t>Top Fork Yoke, Thru '67</t>
  </si>
  <si>
    <t>97-2138</t>
  </si>
  <si>
    <t>Inst. Mount Bracket</t>
  </si>
  <si>
    <t>Bottom Yoke, 650 Thru '67</t>
  </si>
  <si>
    <t>97-2633</t>
  </si>
  <si>
    <t>Fork Spring Cork Washer</t>
  </si>
  <si>
    <t>97-2639</t>
  </si>
  <si>
    <t>Bottom Fork Damper Nut</t>
  </si>
  <si>
    <t>97-3612</t>
  </si>
  <si>
    <t>R/H Fork Slider B25, B44</t>
  </si>
  <si>
    <t>97-4170</t>
  </si>
  <si>
    <t>Fork Slider, L/H T-100, A65</t>
  </si>
  <si>
    <t>97-4220</t>
  </si>
  <si>
    <t>Fork Slider R/H, T-100, A-65</t>
  </si>
  <si>
    <t>97-4456</t>
  </si>
  <si>
    <t>Axle cap R/H Disc</t>
  </si>
  <si>
    <t>Axle Cap, L/H Disc</t>
  </si>
  <si>
    <t>97-1484</t>
  </si>
  <si>
    <t>Euro Bar '63-'70</t>
  </si>
  <si>
    <t>97-4573</t>
  </si>
  <si>
    <t>Inst. Mount Rubber Cup T-160, T140, '79 on</t>
  </si>
  <si>
    <t>97-3621</t>
  </si>
  <si>
    <t>Fender Stay Center, Black</t>
  </si>
  <si>
    <t>97-4575</t>
  </si>
  <si>
    <t>Inst. Mount, T160,T140 '79 on,  R/H</t>
  </si>
  <si>
    <t>97-1067</t>
  </si>
  <si>
    <t>97-0515</t>
  </si>
  <si>
    <t>Drain Plug</t>
  </si>
  <si>
    <t>97-2636PR</t>
  </si>
  <si>
    <t>Fork Tube, BSA '65-'67       Pair</t>
  </si>
  <si>
    <t>97-1891PR</t>
  </si>
  <si>
    <t>Fork Spring Progressive     Pairs</t>
  </si>
  <si>
    <t>97-1891</t>
  </si>
  <si>
    <t>Fork Spring, Standard       Pairs</t>
  </si>
  <si>
    <t>97-3926</t>
  </si>
  <si>
    <t>Square Nut Fork Leg</t>
  </si>
  <si>
    <t>97-4259</t>
  </si>
  <si>
    <t>Decal, Fork Oil</t>
  </si>
  <si>
    <t>Bush,  Alloy Lever, '79 on</t>
  </si>
  <si>
    <t>97-7065</t>
  </si>
  <si>
    <t>Ft. Fender, T140D Short</t>
  </si>
  <si>
    <t>99-3741</t>
  </si>
  <si>
    <t>Steering Head Bearing Set, T-100</t>
  </si>
  <si>
    <t>99-3544</t>
  </si>
  <si>
    <t>Insp. Cap, P-Case, P/U</t>
  </si>
  <si>
    <t>99-2765SS</t>
  </si>
  <si>
    <t>Caliper Piston, Stainless</t>
  </si>
  <si>
    <t>99-3541</t>
  </si>
  <si>
    <t>Spigot Nut, 267</t>
  </si>
  <si>
    <t>99-2573</t>
  </si>
  <si>
    <t>M/Cyl Mount, '73-'78</t>
  </si>
  <si>
    <t>Engine Mount Plate, Front P/U Alt. models, '60-'62</t>
  </si>
  <si>
    <t>82-5932R</t>
  </si>
  <si>
    <t>Center Stand 650</t>
  </si>
  <si>
    <t>82-7532</t>
  </si>
  <si>
    <t>Centerstand, T-140</t>
  </si>
  <si>
    <t>R/Hublock Ring T140 Rear Disc</t>
  </si>
  <si>
    <t>37-7053</t>
  </si>
  <si>
    <t>R/H Axle Spacer Disc, '76 on</t>
  </si>
  <si>
    <t>82-2222</t>
  </si>
  <si>
    <t>Ft. Engine Mount Plate L/H gen.</t>
  </si>
  <si>
    <t>82-2223</t>
  </si>
  <si>
    <t>Ft. Engine Mount Plate R/H gen.               NLA</t>
  </si>
  <si>
    <t>82-8031</t>
  </si>
  <si>
    <t>82-3098</t>
  </si>
  <si>
    <t>Clip, Speedo Cable</t>
  </si>
  <si>
    <t>82-4135</t>
  </si>
  <si>
    <t>82-4935</t>
  </si>
  <si>
    <t>Parcel Grid, 3 bar</t>
  </si>
  <si>
    <t xml:space="preserve">Air FilterConnector Pipe  </t>
  </si>
  <si>
    <t>82-6654</t>
  </si>
  <si>
    <t>Folding Foot Rest TR6-C '65-70      NLA</t>
  </si>
  <si>
    <t>82-6916</t>
  </si>
  <si>
    <t>R/Fender Bracket T-100</t>
  </si>
  <si>
    <t>82-6849</t>
  </si>
  <si>
    <t>T/Lamp Mount Plate '69 T120R      NLA</t>
  </si>
  <si>
    <t>82-6849W</t>
  </si>
  <si>
    <t>T/Lamp Mount Plate West Coast</t>
  </si>
  <si>
    <t>82-8989</t>
  </si>
  <si>
    <t>Bolt  3/8 x 7  1/4 CEI Engine</t>
  </si>
  <si>
    <t>82-8348CR</t>
  </si>
  <si>
    <t>Fender Brace, Ft. A65  '67-'70</t>
  </si>
  <si>
    <t>82-8233</t>
  </si>
  <si>
    <t>T/Lite Mount, BSA '68-'70            NLA</t>
  </si>
  <si>
    <t>82-9062</t>
  </si>
  <si>
    <t>Tank Mount, Rubber, Front</t>
  </si>
  <si>
    <t>82-8139</t>
  </si>
  <si>
    <t xml:space="preserve">T/Light, ALLOY Mount '68-'70             NLA </t>
  </si>
  <si>
    <t>82-9044</t>
  </si>
  <si>
    <t>Anchor Bolt, F/Peg</t>
  </si>
  <si>
    <t>82-9635</t>
  </si>
  <si>
    <t>R/Brake Pedal, T-150</t>
  </si>
  <si>
    <t>37-1205</t>
  </si>
  <si>
    <t>Spoke, 6 3/4, 10/12  ga., Front T-20</t>
  </si>
  <si>
    <t>37-1112U</t>
  </si>
  <si>
    <t>Right Brake Anchor Plate-Used</t>
  </si>
  <si>
    <t>37-1135</t>
  </si>
  <si>
    <t>Chain Adj. QP Wheel</t>
  </si>
  <si>
    <t>37-1281</t>
  </si>
  <si>
    <t xml:space="preserve">R/Axle, T-100, T-120 </t>
  </si>
  <si>
    <t>37-0581</t>
  </si>
  <si>
    <t>Ft Axle Spacer P/U</t>
  </si>
  <si>
    <t>37-1167</t>
  </si>
  <si>
    <t>Spoke, 80 Degree</t>
  </si>
  <si>
    <t>37-1168</t>
  </si>
  <si>
    <t>Spoke, 90 Degree</t>
  </si>
  <si>
    <t>37-0661</t>
  </si>
  <si>
    <t xml:space="preserve">Spoke, 8 11/32 </t>
  </si>
  <si>
    <t>37-1289</t>
  </si>
  <si>
    <t>Spoke T20M</t>
  </si>
  <si>
    <t>37-1100</t>
  </si>
  <si>
    <t>R/Spkt/Drum QD R/Wheel</t>
  </si>
  <si>
    <t>37-1475</t>
  </si>
  <si>
    <t>Dust Cover, Pre'66</t>
  </si>
  <si>
    <t>37-3816</t>
  </si>
  <si>
    <t>Spoke, 4  5/8, 90 Degree</t>
  </si>
  <si>
    <t>37-3980</t>
  </si>
  <si>
    <t>R/Axle, '71-'72</t>
  </si>
  <si>
    <t>37-3252</t>
  </si>
  <si>
    <t>Lock Ring R/Conical L/H</t>
  </si>
  <si>
    <t>R/Hub Spool  T670</t>
  </si>
  <si>
    <t xml:space="preserve">37-3586 </t>
  </si>
  <si>
    <t>37-4049</t>
  </si>
  <si>
    <t>R/ Brake Spring-Conical</t>
  </si>
  <si>
    <t>37-4170U</t>
  </si>
  <si>
    <t>Caliper Cover,USED</t>
  </si>
  <si>
    <t>37-7042/45</t>
  </si>
  <si>
    <t>R/Spkt T140 Disc, 45T</t>
  </si>
  <si>
    <t>37-7042/47</t>
  </si>
  <si>
    <t>R/Spkt T140 Disc, 47T</t>
  </si>
  <si>
    <t>37-7018</t>
  </si>
  <si>
    <t>R/Rim, 18in Disc, Radelli</t>
  </si>
  <si>
    <t>60-0499</t>
  </si>
  <si>
    <t>Cable, Mono Bloc, T120</t>
  </si>
  <si>
    <t>60-0609/120</t>
  </si>
  <si>
    <t>60-0648</t>
  </si>
  <si>
    <t>Tach Cable T100, 26 in.</t>
  </si>
  <si>
    <t>T-cable Mono Bloc</t>
  </si>
  <si>
    <t xml:space="preserve">T-Cable Mono Bloc   TR6 to '67 </t>
  </si>
  <si>
    <t xml:space="preserve">60-0578/120 </t>
  </si>
  <si>
    <t xml:space="preserve">Tach Cable, T-120/140  28" </t>
  </si>
  <si>
    <t>60-0301</t>
  </si>
  <si>
    <t>P. Chain P/U, 70 Link</t>
  </si>
  <si>
    <t>Decal, World Speed Record</t>
  </si>
  <si>
    <t>60-0052</t>
  </si>
  <si>
    <t>Decal, + Earth</t>
  </si>
  <si>
    <t>60-0004</t>
  </si>
  <si>
    <t>60-0003</t>
  </si>
  <si>
    <t>Decal, Min. Oil Level</t>
  </si>
  <si>
    <t>60-2104</t>
  </si>
  <si>
    <t>Decal, Trophy Sports Gold</t>
  </si>
  <si>
    <t>60-1818</t>
  </si>
  <si>
    <t>Upper Choke Cable, BSA/Tri '68-'70</t>
  </si>
  <si>
    <t>60-2601</t>
  </si>
  <si>
    <t>Oil Filter Element, TR5T</t>
  </si>
  <si>
    <t>60-1993</t>
  </si>
  <si>
    <t>Clutch Cable, 650/750 TWing</t>
  </si>
  <si>
    <t>60-1994</t>
  </si>
  <si>
    <t>Clutch Cable, T100  '62-'74</t>
  </si>
  <si>
    <t>60-1806</t>
  </si>
  <si>
    <t>T-Cable, 650/750,  '69-'74</t>
  </si>
  <si>
    <t>60-2630</t>
  </si>
  <si>
    <t>H/L Mount Grommet, '71-'72</t>
  </si>
  <si>
    <t>60-3557</t>
  </si>
  <si>
    <t>Ft.  Brake Cable, BSA/Tri w/ Switch</t>
  </si>
  <si>
    <t>60-3746</t>
  </si>
  <si>
    <t>Decal, 5 Speed</t>
  </si>
  <si>
    <t>60-3547</t>
  </si>
  <si>
    <t>Choke, Lower Assy, T140</t>
  </si>
  <si>
    <t>60-4265</t>
  </si>
  <si>
    <t>Air Filter, BSA/Tri    '71 on</t>
  </si>
  <si>
    <t>60-3669</t>
  </si>
  <si>
    <t>Grommet Ft. Hub-Conical</t>
  </si>
  <si>
    <t>60-7059</t>
  </si>
  <si>
    <t>Upper T-Cable, Euro Bars</t>
  </si>
  <si>
    <t>60-7362</t>
  </si>
  <si>
    <t>R/H Roller Main Brng, T140</t>
  </si>
  <si>
    <t>60-7154</t>
  </si>
  <si>
    <t>M/Cyn Mount, Front</t>
  </si>
  <si>
    <t>60-3566</t>
  </si>
  <si>
    <t>Upper Choke cable, T150</t>
  </si>
  <si>
    <t>60-7306R</t>
  </si>
  <si>
    <t>SpeedoCable, T140, 5ft. 11in.</t>
  </si>
  <si>
    <t>65-8680R</t>
  </si>
  <si>
    <t>Tank Emblem Rubber, Teardrop BSA</t>
  </si>
  <si>
    <t>70-2962</t>
  </si>
  <si>
    <t xml:space="preserve">In. Manifold Stud, </t>
  </si>
  <si>
    <t>70-3423</t>
  </si>
  <si>
    <t>Push Rod Tube Seal Washer</t>
  </si>
  <si>
    <t>70-3200</t>
  </si>
  <si>
    <t>Screw, 1/8 x 5/8 CEI</t>
  </si>
  <si>
    <t>70-3267</t>
  </si>
  <si>
    <t>Muffler Clamp Assy</t>
  </si>
  <si>
    <t>70-3927</t>
  </si>
  <si>
    <t>Ex Valve, 650 '58-'65</t>
  </si>
  <si>
    <t>70-3956</t>
  </si>
  <si>
    <t>Stud, 1/4 x 15/16 CEI</t>
  </si>
  <si>
    <t>70-5349</t>
  </si>
  <si>
    <t>In Manifold, L/H T120 '63-'66</t>
  </si>
  <si>
    <t>70-6500</t>
  </si>
  <si>
    <t>70-6501</t>
  </si>
  <si>
    <t>Oil Filter Kit, OIF, BSA/Tri '71 on</t>
  </si>
  <si>
    <t>Oil Filter Kit, OIF, BSA/Tri  Through '70</t>
  </si>
  <si>
    <t>70-6587</t>
  </si>
  <si>
    <t>EX Headpipe Bracket</t>
  </si>
  <si>
    <t>70-5966</t>
  </si>
  <si>
    <t>Ex. Pipe, Rear, 650 TT</t>
  </si>
  <si>
    <t>70-7642</t>
  </si>
  <si>
    <t>Ex. Pipe Stay, T100</t>
  </si>
  <si>
    <t>70-8753</t>
  </si>
  <si>
    <t>Washer, Pressure Valve</t>
  </si>
  <si>
    <t>Rocker Box Gsk B-40, B-44</t>
  </si>
  <si>
    <t>71-1429</t>
  </si>
  <si>
    <t>Rocker Cap Gasket, Singles</t>
  </si>
  <si>
    <t>71-1426</t>
  </si>
  <si>
    <t>R/Box Gasket, B-25, TRW250</t>
  </si>
  <si>
    <t>71-3541</t>
  </si>
  <si>
    <t>Engine Spkt, T160 23T Duplex            NLA</t>
  </si>
  <si>
    <t>71-3974</t>
  </si>
  <si>
    <t>Push Rod T160</t>
  </si>
  <si>
    <t>71-3892</t>
  </si>
  <si>
    <t>Timing Pointer, T-140</t>
  </si>
  <si>
    <t>71-3899</t>
  </si>
  <si>
    <t>Timing Pointer 650, Late '72-'73</t>
  </si>
  <si>
    <t>71-7222</t>
  </si>
  <si>
    <t>Ex. Head Pipe Stay, T140D L/H</t>
  </si>
  <si>
    <t>71-7223</t>
  </si>
  <si>
    <t>Ex. Head Pipe Stay, T140D R/H</t>
  </si>
  <si>
    <t>71-7465</t>
  </si>
  <si>
    <t>Primary Cover T140 L/H Shift</t>
  </si>
  <si>
    <t>71-7017R</t>
  </si>
  <si>
    <t>Ex. Cam, Half Race</t>
  </si>
  <si>
    <t>71-7291</t>
  </si>
  <si>
    <t>Ex. Pipe Clamp TSS</t>
  </si>
  <si>
    <t>71-7679</t>
  </si>
  <si>
    <t>Timing Gear, T140 ES</t>
  </si>
  <si>
    <t>71-4138</t>
  </si>
  <si>
    <t>Tach Drive G/Box, T140</t>
  </si>
  <si>
    <t>82-9354</t>
  </si>
  <si>
    <t>83-1533</t>
  </si>
  <si>
    <t>Coil Mt. Bracket T100R</t>
  </si>
  <si>
    <t>83-1780</t>
  </si>
  <si>
    <t>R/Brake Torque Stay, T100</t>
  </si>
  <si>
    <t>83-1604</t>
  </si>
  <si>
    <t>Sidestand, B25/44,  1970</t>
  </si>
  <si>
    <t>83-4126</t>
  </si>
  <si>
    <t>L/H F/Peg Mounts, B44                 NLA</t>
  </si>
  <si>
    <t>83-4128</t>
  </si>
  <si>
    <t>R/H F/Peg Mount, B44           NLA</t>
  </si>
  <si>
    <t>83-3185</t>
  </si>
  <si>
    <t xml:space="preserve">Sump Plate  </t>
  </si>
  <si>
    <t>83-3062</t>
  </si>
  <si>
    <t xml:space="preserve">Seat Latch,  '71-'72 BSA/Tri </t>
  </si>
  <si>
    <t>83-2796</t>
  </si>
  <si>
    <t>R/Fender, Mt Bracket, Lower</t>
  </si>
  <si>
    <t>83-3602</t>
  </si>
  <si>
    <t>Spacer, L/H, F/Peg</t>
  </si>
  <si>
    <t>83-4700</t>
  </si>
  <si>
    <t>R/Fender Brace, T-140</t>
  </si>
  <si>
    <t>83-4941</t>
  </si>
  <si>
    <t>Center Stand, T-140, '76-'79</t>
  </si>
  <si>
    <t>83-2860</t>
  </si>
  <si>
    <t>R/Brake Rod, BSA/Tri  '71-74</t>
  </si>
  <si>
    <t>83-2854</t>
  </si>
  <si>
    <t>F/Peg, R/H BSA/Tri, '71-'72</t>
  </si>
  <si>
    <t>83-4805</t>
  </si>
  <si>
    <t>R/Fender, Vhrome, T-140, '73-'75</t>
  </si>
  <si>
    <t xml:space="preserve">Air Box Body L/H TR-7  </t>
  </si>
  <si>
    <t>83-4845</t>
  </si>
  <si>
    <t xml:space="preserve">Side Panel L/H  </t>
  </si>
  <si>
    <t>83-4935</t>
  </si>
  <si>
    <t>Tank Tie Strap</t>
  </si>
  <si>
    <t>83-5435</t>
  </si>
  <si>
    <t>Coil tray, T140, '79 on</t>
  </si>
  <si>
    <t>97-2300</t>
  </si>
  <si>
    <t>T150 A75R L/H Fork Cover</t>
  </si>
  <si>
    <t>97-2301</t>
  </si>
  <si>
    <t>T150 A75R R/H Fork Cover</t>
  </si>
  <si>
    <t>97-2510C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</si>
</sst>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2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1" fontId="18" fillId="0" borderId="0" xfId="0" applyNumberFormat="1" applyFont="1"/>
    <xf numFmtId="2" fontId="18" fillId="0" borderId="0" xfId="0" applyNumberFormat="1" applyFont="1"/>
    <xf numFmtId="0" fontId="18" fillId="0" borderId="0" xfId="0" applyFont="1"/>
    <xf numFmtId="1" fontId="0" fillId="0" borderId="0" xfId="0" applyNumberFormat="1"/>
    <xf numFmtId="2" fontId="0" fillId="0" borderId="0" xfId="0" applyNumberFormat="1"/>
    <xf numFmtId="1" fontId="18" fillId="0" borderId="0" xfId="0" applyNumberFormat="1" applyFont="1" applyAlignment="1">
      <alignment horizontal="right"/>
    </xf>
    <xf numFmtId="1" fontId="18" fillId="34" borderId="0" xfId="0" applyNumberFormat="1" applyFont="1" applyFill="1"/>
    <xf numFmtId="2" fontId="18" fillId="34" borderId="0" xfId="0" applyNumberFormat="1" applyFont="1" applyFill="1"/>
    <xf numFmtId="1" fontId="18" fillId="34" borderId="0" xfId="0" applyNumberFormat="1" applyFont="1" applyFill="1" applyAlignment="1">
      <alignment horizontal="right"/>
    </xf>
    <xf numFmtId="1" fontId="20" fillId="35" borderId="0" xfId="0" applyNumberFormat="1" applyFont="1" applyFill="1"/>
    <xf numFmtId="2" fontId="20" fillId="35" borderId="0" xfId="0" applyNumberFormat="1" applyFont="1" applyFill="1"/>
    <xf numFmtId="1" fontId="20" fillId="35" borderId="0" xfId="0" applyNumberFormat="1" applyFont="1" applyFill="1" applyAlignment="1">
      <alignment horizontal="right"/>
    </xf>
    <xf numFmtId="1" fontId="21" fillId="33" borderId="0" xfId="0" applyNumberFormat="1" applyFont="1" applyFill="1"/>
    <xf numFmtId="2" fontId="21" fillId="33" borderId="0" xfId="0" applyNumberFormat="1" applyFont="1" applyFill="1"/>
    <xf numFmtId="1" fontId="21" fillId="33" borderId="0" xfId="0" applyNumberFormat="1" applyFont="1" applyFill="1" applyAlignment="1">
      <alignment horizontal="right"/>
    </xf>
    <xf numFmtId="0" fontId="20" fillId="0" borderId="0" xfId="0" applyFont="1"/>
    <xf numFmtId="1" fontId="22" fillId="36" borderId="0" xfId="0" applyNumberFormat="1" applyFont="1" applyFill="1"/>
    <xf numFmtId="2" fontId="22" fillId="36" borderId="0" xfId="0" applyNumberFormat="1" applyFont="1" applyFill="1"/>
    <xf numFmtId="1" fontId="22" fillId="36" borderId="0" xfId="0" applyNumberFormat="1" applyFont="1" applyFill="1" applyAlignment="1">
      <alignment horizontal="right"/>
    </xf>
    <xf numFmtId="1" fontId="18" fillId="0" borderId="0" xfId="0" applyNumberFormat="1" applyFont="1" applyAlignment="1">
      <alignment horizontal="left" vertical="top"/>
    </xf>
    <xf numFmtId="1" fontId="18" fillId="0" borderId="0" xfId="0" applyNumberFormat="1" applyFont="1" applyAlignment="1">
      <alignment horizontal="left"/>
    </xf>
    <xf numFmtId="1" fontId="23" fillId="37" borderId="0" xfId="0" applyNumberFormat="1" applyFont="1" applyFill="1"/>
    <xf numFmtId="2" fontId="23" fillId="37" borderId="0" xfId="0" applyNumberFormat="1" applyFont="1" applyFill="1"/>
    <xf numFmtId="1" fontId="23" fillId="37" borderId="0" xfId="0" applyNumberFormat="1" applyFont="1" applyFill="1" applyAlignment="1">
      <alignment horizontal="right"/>
    </xf>
    <xf numFmtId="0" fontId="20" fillId="37" borderId="0" xfId="0" applyFont="1" applyFill="1"/>
    <xf numFmtId="1" fontId="0" fillId="0" borderId="0" xfId="0" applyNumberFormat="1" applyAlignment="1">
      <alignment horizontal="right"/>
    </xf>
    <xf numFmtId="1" fontId="18" fillId="37" borderId="0" xfId="0" applyNumberFormat="1" applyFont="1" applyFill="1"/>
    <xf numFmtId="1" fontId="0" fillId="37" borderId="0" xfId="0" applyNumberFormat="1" applyFill="1"/>
    <xf numFmtId="2" fontId="18" fillId="37" borderId="0" xfId="0" applyNumberFormat="1" applyFont="1" applyFill="1"/>
    <xf numFmtId="1" fontId="18" fillId="37" borderId="0" xfId="0" applyNumberFormat="1" applyFont="1" applyFill="1" applyAlignment="1">
      <alignment horizontal="right"/>
    </xf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left" vertical="top"/>
    </xf>
    <xf numFmtId="0" fontId="18" fillId="33" borderId="0" xfId="0" applyFont="1" applyFill="1"/>
    <xf numFmtId="0" fontId="18" fillId="36" borderId="0" xfId="0" applyFont="1" applyFill="1"/>
    <xf numFmtId="44" fontId="0" fillId="0" borderId="0" xfId="42" applyFont="1"/>
    <xf numFmtId="44" fontId="18" fillId="0" borderId="0" xfId="42" applyFont="1"/>
    <xf numFmtId="44" fontId="18" fillId="0" borderId="0" xfId="42" applyFont="1" applyFill="1"/>
    <xf numFmtId="44" fontId="0" fillId="0" borderId="0" xfId="42" applyFont="1" applyFill="1"/>
    <xf numFmtId="44" fontId="18" fillId="34" borderId="0" xfId="42" applyFont="1" applyFill="1"/>
    <xf numFmtId="44" fontId="20" fillId="35" borderId="0" xfId="42" applyFont="1" applyFill="1"/>
    <xf numFmtId="44" fontId="21" fillId="33" borderId="0" xfId="42" applyFont="1" applyFill="1"/>
    <xf numFmtId="44" fontId="22" fillId="36" borderId="0" xfId="42" applyFont="1" applyFill="1"/>
    <xf numFmtId="44" fontId="18" fillId="0" borderId="0" xfId="42" applyFont="1" applyBorder="1"/>
    <xf numFmtId="44" fontId="23" fillId="37" borderId="0" xfId="42" applyFont="1" applyFill="1"/>
    <xf numFmtId="44" fontId="18" fillId="37" borderId="0" xfId="42" applyFont="1" applyFill="1"/>
    <xf numFmtId="44" fontId="0" fillId="0" borderId="0" xfId="0" applyNumberFormat="1"/>
    <xf numFmtId="1" fontId="16" fillId="0" borderId="0" xfId="0" applyNumberFormat="1" applyFont="1"/>
    <xf numFmtId="1" fontId="21" fillId="0" borderId="0" xfId="0" applyNumberFormat="1" applyFont="1"/>
    <xf numFmtId="44" fontId="21" fillId="0" borderId="0" xfId="42" applyFont="1" applyFill="1"/>
    <xf numFmtId="2" fontId="21" fillId="0" borderId="0" xfId="0" applyNumberFormat="1" applyFont="1"/>
    <xf numFmtId="1" fontId="21" fillId="0" borderId="0" xfId="0" applyNumberFormat="1" applyFont="1" applyAlignment="1">
      <alignment horizontal="right"/>
    </xf>
    <xf numFmtId="8" fontId="0" fillId="0" borderId="0" xfId="0" applyNumberFormat="1"/>
    <xf numFmtId="1" fontId="0" fillId="34" borderId="0" xfId="0" applyNumberForma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33CC"/>
      <color rgb="FFFF00FF"/>
      <color rgb="FFD6009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920"/>
  <sheetViews>
    <sheetView tabSelected="1" zoomScale="91" zoomScaleNormal="91" workbookViewId="0">
      <selection activeCell="F4563" sqref="F1:F1048576"/>
    </sheetView>
  </sheetViews>
  <sheetFormatPr defaultColWidth="9.1796875" defaultRowHeight="14.5" x14ac:dyDescent="0.35"/>
  <cols>
    <col min="1" max="1" width="13.54296875" style="1" customWidth="1"/>
    <col min="2" max="2" width="40.7265625" style="1" customWidth="1"/>
    <col min="3" max="3" width="13.1796875" style="1" customWidth="1"/>
    <col min="4" max="4" width="12.81640625" style="36" hidden="1" customWidth="1"/>
    <col min="5" max="5" width="17.1796875" hidden="1" customWidth="1"/>
    <col min="6" max="7" width="8.7265625"/>
    <col min="8" max="8" width="13" style="36" customWidth="1"/>
    <col min="9" max="9" width="14.1796875" style="2" hidden="1" customWidth="1"/>
    <col min="10" max="10" width="13.26953125" style="2" hidden="1" customWidth="1"/>
    <col min="11" max="11" width="9.81640625" style="6" hidden="1" customWidth="1"/>
    <col min="12" max="16384" width="9.1796875" style="3"/>
  </cols>
  <sheetData>
    <row r="1" spans="1:11" x14ac:dyDescent="0.35">
      <c r="A1" s="1" t="s">
        <v>0</v>
      </c>
      <c r="B1" s="4" t="s">
        <v>6852</v>
      </c>
      <c r="C1" s="4" t="s">
        <v>7431</v>
      </c>
      <c r="D1" s="35" t="s">
        <v>7432</v>
      </c>
      <c r="E1" t="s">
        <v>6896</v>
      </c>
      <c r="H1" s="35" t="s">
        <v>7430</v>
      </c>
      <c r="I1" s="5">
        <f>PRODUCT(C:C,D:D)</f>
        <v>0</v>
      </c>
      <c r="J1" s="5" t="s">
        <v>7429</v>
      </c>
      <c r="K1" s="6" t="s">
        <v>1</v>
      </c>
    </row>
    <row r="2" spans="1:11" x14ac:dyDescent="0.35">
      <c r="A2" s="1" t="s">
        <v>2</v>
      </c>
      <c r="B2" s="1" t="s">
        <v>3</v>
      </c>
      <c r="C2" s="1">
        <v>1</v>
      </c>
      <c r="D2" s="36">
        <v>57.5</v>
      </c>
      <c r="E2" s="46">
        <f>SUM(D2*C2)</f>
        <v>57.5</v>
      </c>
      <c r="H2" s="36">
        <v>89</v>
      </c>
      <c r="I2" s="2">
        <f>PRODUCT(C2,D2)</f>
        <v>57.5</v>
      </c>
      <c r="J2" s="2">
        <v>130</v>
      </c>
      <c r="K2" s="6" t="s">
        <v>5</v>
      </c>
    </row>
    <row r="3" spans="1:11" x14ac:dyDescent="0.35">
      <c r="A3" s="1" t="s">
        <v>6</v>
      </c>
      <c r="B3" s="1" t="s">
        <v>7</v>
      </c>
      <c r="C3" s="1">
        <v>16</v>
      </c>
      <c r="D3" s="36">
        <v>2.4</v>
      </c>
      <c r="E3" s="46">
        <f t="shared" ref="E3:E73" si="0">SUM(D3*C3)</f>
        <v>38.4</v>
      </c>
      <c r="H3" s="36">
        <v>4.7</v>
      </c>
      <c r="I3" s="2">
        <v>57.75</v>
      </c>
      <c r="J3" s="2">
        <v>82.5</v>
      </c>
      <c r="K3" s="6" t="s">
        <v>5</v>
      </c>
    </row>
    <row r="4" spans="1:11" x14ac:dyDescent="0.35">
      <c r="A4" s="20">
        <v>110760</v>
      </c>
      <c r="B4" s="4" t="s">
        <v>2485</v>
      </c>
      <c r="C4" s="1">
        <v>3</v>
      </c>
      <c r="D4" s="36">
        <v>3.75</v>
      </c>
      <c r="E4" s="46">
        <f>SUM(D4*C4)</f>
        <v>11.25</v>
      </c>
      <c r="H4" s="36">
        <v>5.2</v>
      </c>
    </row>
    <row r="5" spans="1:11" x14ac:dyDescent="0.35">
      <c r="A5" s="4" t="s">
        <v>26</v>
      </c>
      <c r="B5" s="1" t="s">
        <v>27</v>
      </c>
      <c r="C5" s="1">
        <v>27</v>
      </c>
      <c r="D5" s="36">
        <v>0.5</v>
      </c>
      <c r="E5" s="46">
        <f>SUM(D5*C5)</f>
        <v>13.5</v>
      </c>
      <c r="H5" s="36">
        <v>1</v>
      </c>
      <c r="I5" s="2">
        <v>8.3699999999999992</v>
      </c>
      <c r="J5" s="2">
        <v>16.2</v>
      </c>
      <c r="K5" s="6" t="s">
        <v>28</v>
      </c>
    </row>
    <row r="6" spans="1:11" x14ac:dyDescent="0.35">
      <c r="A6" s="1" t="s">
        <v>29</v>
      </c>
      <c r="B6" s="1" t="s">
        <v>30</v>
      </c>
      <c r="C6" s="1">
        <v>8</v>
      </c>
      <c r="D6" s="36">
        <v>0.5</v>
      </c>
      <c r="E6" s="46">
        <f t="shared" si="0"/>
        <v>4</v>
      </c>
      <c r="H6" s="36">
        <v>1</v>
      </c>
      <c r="I6" s="2">
        <v>7.75</v>
      </c>
      <c r="J6" s="2">
        <v>15</v>
      </c>
      <c r="K6" s="6" t="s">
        <v>28</v>
      </c>
    </row>
    <row r="7" spans="1:11" x14ac:dyDescent="0.35">
      <c r="A7" s="1" t="s">
        <v>31</v>
      </c>
      <c r="B7" s="1" t="s">
        <v>32</v>
      </c>
      <c r="C7" s="1">
        <v>16</v>
      </c>
      <c r="D7" s="36">
        <v>0.5</v>
      </c>
      <c r="E7" s="46">
        <f t="shared" si="0"/>
        <v>8</v>
      </c>
      <c r="H7" s="36">
        <v>1</v>
      </c>
      <c r="I7" s="2">
        <v>20.149999999999999</v>
      </c>
      <c r="J7" s="2">
        <v>39</v>
      </c>
      <c r="K7" s="6" t="s">
        <v>28</v>
      </c>
    </row>
    <row r="8" spans="1:11" x14ac:dyDescent="0.35">
      <c r="A8" s="4" t="s">
        <v>7536</v>
      </c>
      <c r="B8" s="4" t="s">
        <v>7537</v>
      </c>
      <c r="C8" s="1">
        <v>13</v>
      </c>
      <c r="D8" s="36">
        <v>0.4</v>
      </c>
      <c r="E8" s="46">
        <f>SUM(D8*C8)</f>
        <v>5.2</v>
      </c>
      <c r="H8" s="36">
        <v>0.9</v>
      </c>
    </row>
    <row r="9" spans="1:11" x14ac:dyDescent="0.35">
      <c r="A9" s="1" t="s">
        <v>33</v>
      </c>
      <c r="B9" s="1" t="s">
        <v>34</v>
      </c>
      <c r="C9" s="1">
        <v>5</v>
      </c>
      <c r="D9" s="36">
        <v>0.5</v>
      </c>
      <c r="E9" s="46">
        <f>SUM(D9*C9)</f>
        <v>2.5</v>
      </c>
      <c r="H9" s="36">
        <v>1</v>
      </c>
      <c r="I9" s="2">
        <v>2.17</v>
      </c>
      <c r="J9" s="2">
        <v>4.2</v>
      </c>
      <c r="K9" s="6" t="s">
        <v>28</v>
      </c>
    </row>
    <row r="10" spans="1:11" x14ac:dyDescent="0.35">
      <c r="A10" s="1" t="s">
        <v>35</v>
      </c>
      <c r="B10" s="1" t="s">
        <v>36</v>
      </c>
      <c r="C10" s="1">
        <v>1</v>
      </c>
      <c r="D10" s="36">
        <v>0.65</v>
      </c>
      <c r="E10" s="46">
        <f t="shared" si="0"/>
        <v>0.65</v>
      </c>
      <c r="H10" s="36">
        <v>1</v>
      </c>
      <c r="I10" s="2">
        <v>1.86</v>
      </c>
      <c r="J10" s="2">
        <v>3.6</v>
      </c>
      <c r="K10" s="6" t="s">
        <v>28</v>
      </c>
    </row>
    <row r="11" spans="1:11" x14ac:dyDescent="0.35">
      <c r="A11" s="1" t="s">
        <v>37</v>
      </c>
      <c r="B11" s="1" t="s">
        <v>38</v>
      </c>
      <c r="C11" s="1">
        <v>22</v>
      </c>
      <c r="D11" s="36">
        <v>0.6</v>
      </c>
      <c r="E11" s="46">
        <f t="shared" si="0"/>
        <v>13.2</v>
      </c>
      <c r="H11" s="36">
        <v>1</v>
      </c>
      <c r="I11" s="2">
        <v>2.79</v>
      </c>
      <c r="J11" s="2">
        <v>5.4</v>
      </c>
      <c r="K11" s="6" t="s">
        <v>28</v>
      </c>
    </row>
    <row r="12" spans="1:11" x14ac:dyDescent="0.35">
      <c r="A12" s="4" t="s">
        <v>7543</v>
      </c>
      <c r="B12" s="4" t="s">
        <v>34</v>
      </c>
      <c r="C12" s="1">
        <v>4</v>
      </c>
      <c r="D12" s="36">
        <v>0.9</v>
      </c>
      <c r="E12" s="46">
        <f t="shared" si="0"/>
        <v>3.6</v>
      </c>
      <c r="H12" s="36">
        <v>1.6</v>
      </c>
    </row>
    <row r="13" spans="1:11" x14ac:dyDescent="0.35">
      <c r="A13" s="1" t="s">
        <v>39</v>
      </c>
      <c r="B13" s="1" t="s">
        <v>40</v>
      </c>
      <c r="C13" s="1">
        <v>13</v>
      </c>
      <c r="D13" s="36">
        <v>0.75</v>
      </c>
      <c r="E13" s="46">
        <f t="shared" si="0"/>
        <v>9.75</v>
      </c>
      <c r="H13" s="36">
        <v>1.5</v>
      </c>
      <c r="I13" s="2">
        <v>2.31</v>
      </c>
      <c r="J13" s="2">
        <v>4.55</v>
      </c>
      <c r="K13" s="6" t="s">
        <v>28</v>
      </c>
    </row>
    <row r="14" spans="1:11" x14ac:dyDescent="0.35">
      <c r="A14" s="1" t="s">
        <v>41</v>
      </c>
      <c r="B14" s="1" t="s">
        <v>42</v>
      </c>
      <c r="C14" s="1">
        <v>10</v>
      </c>
      <c r="D14" s="36">
        <v>0.75</v>
      </c>
      <c r="E14" s="46">
        <f t="shared" si="0"/>
        <v>7.5</v>
      </c>
      <c r="H14" s="36">
        <v>1.5</v>
      </c>
      <c r="I14" s="2">
        <v>6.27</v>
      </c>
      <c r="J14" s="2">
        <v>12.35</v>
      </c>
      <c r="K14" s="6" t="s">
        <v>28</v>
      </c>
    </row>
    <row r="15" spans="1:11" x14ac:dyDescent="0.35">
      <c r="A15" s="1" t="s">
        <v>43</v>
      </c>
      <c r="B15" s="4" t="s">
        <v>44</v>
      </c>
      <c r="C15" s="1">
        <v>15</v>
      </c>
      <c r="D15" s="36">
        <v>0.7</v>
      </c>
      <c r="E15" s="46">
        <f t="shared" si="0"/>
        <v>10.5</v>
      </c>
      <c r="H15" s="36">
        <v>1.5</v>
      </c>
      <c r="I15" s="2">
        <v>9.0299999999999994</v>
      </c>
      <c r="J15" s="2">
        <v>13.65</v>
      </c>
      <c r="K15" s="6" t="s">
        <v>28</v>
      </c>
    </row>
    <row r="16" spans="1:11" x14ac:dyDescent="0.35">
      <c r="A16" s="1" t="s">
        <v>45</v>
      </c>
      <c r="B16" s="4" t="s">
        <v>46</v>
      </c>
      <c r="C16" s="1">
        <v>20</v>
      </c>
      <c r="D16" s="36">
        <v>0.6</v>
      </c>
      <c r="E16" s="46">
        <f t="shared" si="0"/>
        <v>12</v>
      </c>
      <c r="H16" s="36">
        <v>1.5</v>
      </c>
      <c r="I16" s="2">
        <v>6.93</v>
      </c>
      <c r="J16" s="2">
        <v>13.65</v>
      </c>
      <c r="K16" s="6" t="s">
        <v>28</v>
      </c>
    </row>
    <row r="17" spans="1:11" x14ac:dyDescent="0.35">
      <c r="A17" s="4" t="s">
        <v>7538</v>
      </c>
      <c r="B17" s="4" t="s">
        <v>7539</v>
      </c>
      <c r="C17" s="1">
        <v>22</v>
      </c>
      <c r="D17" s="36">
        <v>0.95</v>
      </c>
      <c r="E17" s="46">
        <f t="shared" si="0"/>
        <v>20.9</v>
      </c>
      <c r="H17" s="36">
        <v>1.6</v>
      </c>
    </row>
    <row r="18" spans="1:11" x14ac:dyDescent="0.35">
      <c r="A18" s="1" t="s">
        <v>47</v>
      </c>
      <c r="B18" s="1" t="s">
        <v>48</v>
      </c>
      <c r="C18" s="1">
        <v>12</v>
      </c>
      <c r="D18" s="36">
        <v>0.65</v>
      </c>
      <c r="E18" s="46">
        <f t="shared" si="0"/>
        <v>7.8000000000000007</v>
      </c>
      <c r="H18" s="36">
        <v>1.25</v>
      </c>
      <c r="I18" s="2">
        <v>7.36</v>
      </c>
      <c r="J18" s="2">
        <v>20</v>
      </c>
      <c r="K18" s="6" t="s">
        <v>28</v>
      </c>
    </row>
    <row r="19" spans="1:11" x14ac:dyDescent="0.35">
      <c r="A19" s="1" t="s">
        <v>49</v>
      </c>
      <c r="B19" s="1" t="s">
        <v>50</v>
      </c>
      <c r="C19" s="1">
        <v>10</v>
      </c>
      <c r="D19" s="36">
        <v>0.65</v>
      </c>
      <c r="E19" s="46">
        <f t="shared" si="0"/>
        <v>6.5</v>
      </c>
      <c r="H19" s="36">
        <v>1.25</v>
      </c>
      <c r="I19" s="2">
        <v>5.8</v>
      </c>
      <c r="J19" s="2">
        <v>12.5</v>
      </c>
    </row>
    <row r="20" spans="1:11" x14ac:dyDescent="0.35">
      <c r="A20" s="1" t="s">
        <v>51</v>
      </c>
      <c r="B20" s="1" t="s">
        <v>52</v>
      </c>
      <c r="C20" s="1">
        <v>4</v>
      </c>
      <c r="D20" s="36">
        <v>0.9</v>
      </c>
      <c r="E20" s="46">
        <f t="shared" si="0"/>
        <v>3.6</v>
      </c>
      <c r="H20" s="36">
        <v>1.65</v>
      </c>
      <c r="I20" s="2">
        <v>3.4</v>
      </c>
      <c r="J20" s="2">
        <v>6.6</v>
      </c>
      <c r="K20" s="6" t="s">
        <v>53</v>
      </c>
    </row>
    <row r="21" spans="1:11" x14ac:dyDescent="0.35">
      <c r="A21" s="1" t="s">
        <v>54</v>
      </c>
      <c r="B21" s="1" t="s">
        <v>55</v>
      </c>
      <c r="C21" s="1">
        <v>10</v>
      </c>
      <c r="D21" s="36">
        <v>1.5</v>
      </c>
      <c r="E21" s="46">
        <f t="shared" si="0"/>
        <v>15</v>
      </c>
      <c r="H21" s="36">
        <v>3.5</v>
      </c>
      <c r="I21" s="2">
        <v>7.2</v>
      </c>
      <c r="J21" s="2">
        <v>14</v>
      </c>
      <c r="K21" s="6" t="s">
        <v>56</v>
      </c>
    </row>
    <row r="22" spans="1:11" x14ac:dyDescent="0.35">
      <c r="A22" s="1" t="s">
        <v>57</v>
      </c>
      <c r="B22" s="1" t="s">
        <v>58</v>
      </c>
      <c r="C22" s="1">
        <v>12</v>
      </c>
      <c r="D22" s="36">
        <v>0.26</v>
      </c>
      <c r="E22" s="46">
        <f t="shared" si="0"/>
        <v>3.12</v>
      </c>
      <c r="H22" s="36">
        <v>0.96</v>
      </c>
      <c r="I22" s="2">
        <v>3.12</v>
      </c>
      <c r="J22" s="2">
        <v>11.52</v>
      </c>
      <c r="K22" s="6" t="s">
        <v>28</v>
      </c>
    </row>
    <row r="23" spans="1:11" x14ac:dyDescent="0.35">
      <c r="A23" s="1" t="s">
        <v>59</v>
      </c>
      <c r="B23" s="1" t="s">
        <v>60</v>
      </c>
      <c r="C23" s="1">
        <v>6</v>
      </c>
      <c r="D23" s="36">
        <v>0.5</v>
      </c>
      <c r="E23" s="46">
        <f t="shared" si="0"/>
        <v>3</v>
      </c>
      <c r="H23" s="36">
        <v>1.04</v>
      </c>
      <c r="I23" s="2">
        <v>5</v>
      </c>
      <c r="J23" s="2">
        <v>10.4</v>
      </c>
      <c r="K23" s="6" t="s">
        <v>28</v>
      </c>
    </row>
    <row r="24" spans="1:11" x14ac:dyDescent="0.35">
      <c r="A24" s="1" t="s">
        <v>61</v>
      </c>
      <c r="B24" s="1" t="s">
        <v>62</v>
      </c>
      <c r="C24" s="1">
        <v>9</v>
      </c>
      <c r="D24" s="36">
        <v>0.65</v>
      </c>
      <c r="E24" s="46">
        <f t="shared" si="0"/>
        <v>5.8500000000000005</v>
      </c>
      <c r="H24" s="36">
        <v>1.2</v>
      </c>
      <c r="I24" s="2">
        <v>2.1</v>
      </c>
      <c r="J24" s="2">
        <v>4.8</v>
      </c>
      <c r="K24" s="6" t="s">
        <v>28</v>
      </c>
    </row>
    <row r="25" spans="1:11" x14ac:dyDescent="0.35">
      <c r="A25" s="1" t="s">
        <v>63</v>
      </c>
      <c r="B25" s="1" t="s">
        <v>64</v>
      </c>
      <c r="C25" s="1">
        <v>15</v>
      </c>
      <c r="D25" s="36">
        <v>0.7</v>
      </c>
      <c r="E25" s="46">
        <f t="shared" si="0"/>
        <v>10.5</v>
      </c>
      <c r="H25" s="36">
        <v>1.4</v>
      </c>
      <c r="I25" s="2">
        <v>2.1</v>
      </c>
      <c r="J25" s="2">
        <v>4.8</v>
      </c>
      <c r="K25" s="6" t="s">
        <v>28</v>
      </c>
    </row>
    <row r="26" spans="1:11" x14ac:dyDescent="0.35">
      <c r="A26" s="1" t="s">
        <v>65</v>
      </c>
      <c r="B26" s="1" t="s">
        <v>66</v>
      </c>
      <c r="C26" s="1">
        <v>20</v>
      </c>
      <c r="D26" s="36">
        <v>0.75</v>
      </c>
      <c r="E26" s="46">
        <f t="shared" si="0"/>
        <v>15</v>
      </c>
      <c r="H26" s="36">
        <v>1.5</v>
      </c>
      <c r="I26" s="2">
        <v>5.94</v>
      </c>
      <c r="J26" s="2">
        <v>12.65</v>
      </c>
      <c r="K26" s="6" t="s">
        <v>28</v>
      </c>
    </row>
    <row r="27" spans="1:11" x14ac:dyDescent="0.35">
      <c r="A27" s="1" t="s">
        <v>67</v>
      </c>
      <c r="B27" s="1" t="s">
        <v>68</v>
      </c>
      <c r="C27" s="1">
        <v>19</v>
      </c>
      <c r="D27" s="36">
        <v>0.75</v>
      </c>
      <c r="E27" s="46">
        <f t="shared" si="0"/>
        <v>14.25</v>
      </c>
      <c r="H27" s="36">
        <v>1.5</v>
      </c>
      <c r="I27" s="2">
        <v>5.4</v>
      </c>
      <c r="J27" s="2">
        <v>11.5</v>
      </c>
      <c r="K27" s="6" t="s">
        <v>28</v>
      </c>
    </row>
    <row r="28" spans="1:11" x14ac:dyDescent="0.35">
      <c r="A28" s="1" t="s">
        <v>69</v>
      </c>
      <c r="B28" s="1" t="s">
        <v>70</v>
      </c>
      <c r="C28" s="1">
        <v>15</v>
      </c>
      <c r="D28" s="36">
        <v>1.2</v>
      </c>
      <c r="E28" s="46">
        <f t="shared" si="0"/>
        <v>18</v>
      </c>
      <c r="H28" s="36">
        <v>2.4</v>
      </c>
      <c r="I28" s="2">
        <v>11.2</v>
      </c>
      <c r="J28" s="2">
        <v>17.5</v>
      </c>
    </row>
    <row r="29" spans="1:11" x14ac:dyDescent="0.35">
      <c r="A29" s="1" t="s">
        <v>71</v>
      </c>
      <c r="B29" s="1" t="s">
        <v>72</v>
      </c>
      <c r="C29" s="1">
        <v>6</v>
      </c>
      <c r="D29" s="36">
        <v>0.65</v>
      </c>
      <c r="E29" s="46">
        <f t="shared" si="0"/>
        <v>3.9000000000000004</v>
      </c>
      <c r="H29" s="36">
        <v>1.2</v>
      </c>
      <c r="I29" s="2">
        <v>2.16</v>
      </c>
      <c r="J29" s="2">
        <v>4.5999999999999996</v>
      </c>
      <c r="K29" s="6" t="s">
        <v>28</v>
      </c>
    </row>
    <row r="30" spans="1:11" x14ac:dyDescent="0.35">
      <c r="A30" s="1" t="s">
        <v>73</v>
      </c>
      <c r="B30" s="1" t="s">
        <v>74</v>
      </c>
      <c r="C30" s="1">
        <v>2</v>
      </c>
      <c r="D30" s="36">
        <v>0.65</v>
      </c>
      <c r="E30" s="46">
        <f t="shared" si="0"/>
        <v>1.3</v>
      </c>
      <c r="H30" s="36">
        <v>1.2</v>
      </c>
      <c r="I30" s="2">
        <v>1.08</v>
      </c>
      <c r="J30" s="2">
        <v>2.2999999999999998</v>
      </c>
      <c r="K30" s="6" t="s">
        <v>28</v>
      </c>
    </row>
    <row r="31" spans="1:11" x14ac:dyDescent="0.35">
      <c r="A31" s="1" t="s">
        <v>75</v>
      </c>
      <c r="B31" s="1" t="s">
        <v>76</v>
      </c>
      <c r="C31" s="1">
        <v>4</v>
      </c>
      <c r="D31" s="36">
        <v>0.7</v>
      </c>
      <c r="E31" s="46">
        <f t="shared" si="0"/>
        <v>2.8</v>
      </c>
      <c r="H31" s="36">
        <v>1.3</v>
      </c>
      <c r="I31" s="2">
        <v>2.16</v>
      </c>
      <c r="J31" s="2">
        <v>4.5999999999999996</v>
      </c>
      <c r="K31" s="6" t="s">
        <v>28</v>
      </c>
    </row>
    <row r="32" spans="1:11" x14ac:dyDescent="0.35">
      <c r="A32" s="1" t="s">
        <v>77</v>
      </c>
      <c r="B32" s="1" t="s">
        <v>78</v>
      </c>
      <c r="C32" s="1">
        <v>9</v>
      </c>
      <c r="D32" s="36">
        <v>0.75</v>
      </c>
      <c r="E32" s="46">
        <f t="shared" si="0"/>
        <v>6.75</v>
      </c>
      <c r="H32" s="36">
        <v>1.5</v>
      </c>
      <c r="I32" s="2">
        <v>4.08</v>
      </c>
      <c r="J32" s="2">
        <v>7.5</v>
      </c>
      <c r="K32" s="6" t="s">
        <v>28</v>
      </c>
    </row>
    <row r="33" spans="1:11" x14ac:dyDescent="0.35">
      <c r="A33" s="1" t="s">
        <v>79</v>
      </c>
      <c r="B33" s="1" t="s">
        <v>80</v>
      </c>
      <c r="C33" s="1">
        <v>10</v>
      </c>
      <c r="D33" s="36">
        <v>0.9</v>
      </c>
      <c r="E33" s="46">
        <f t="shared" si="0"/>
        <v>9</v>
      </c>
      <c r="H33" s="36">
        <v>1.7</v>
      </c>
      <c r="I33" s="2">
        <v>6.12</v>
      </c>
      <c r="J33" s="2">
        <v>11.25</v>
      </c>
      <c r="K33" s="6" t="s">
        <v>28</v>
      </c>
    </row>
    <row r="34" spans="1:11" x14ac:dyDescent="0.35">
      <c r="A34" s="4" t="s">
        <v>7542</v>
      </c>
      <c r="B34" s="4" t="s">
        <v>84</v>
      </c>
      <c r="C34" s="1">
        <v>1</v>
      </c>
      <c r="D34" s="36">
        <v>1.9</v>
      </c>
      <c r="E34" s="46">
        <f t="shared" si="0"/>
        <v>1.9</v>
      </c>
      <c r="H34" s="36">
        <v>3.95</v>
      </c>
    </row>
    <row r="35" spans="1:11" x14ac:dyDescent="0.35">
      <c r="A35" s="1" t="s">
        <v>81</v>
      </c>
      <c r="B35" s="4" t="s">
        <v>82</v>
      </c>
      <c r="C35" s="1">
        <v>4</v>
      </c>
      <c r="D35" s="36">
        <v>1.35</v>
      </c>
      <c r="E35" s="46">
        <f t="shared" si="0"/>
        <v>5.4</v>
      </c>
      <c r="H35" s="36">
        <v>2.7</v>
      </c>
      <c r="I35" s="2">
        <v>3.4</v>
      </c>
      <c r="J35" s="2">
        <v>6.25</v>
      </c>
      <c r="K35" s="6" t="s">
        <v>28</v>
      </c>
    </row>
    <row r="36" spans="1:11" x14ac:dyDescent="0.35">
      <c r="A36" s="4" t="s">
        <v>7540</v>
      </c>
      <c r="B36" s="4" t="s">
        <v>7541</v>
      </c>
      <c r="C36" s="1">
        <v>10</v>
      </c>
      <c r="D36" s="36">
        <v>1.55</v>
      </c>
      <c r="E36" s="46">
        <f t="shared" si="0"/>
        <v>15.5</v>
      </c>
      <c r="H36" s="36">
        <v>2.95</v>
      </c>
    </row>
    <row r="37" spans="1:11" x14ac:dyDescent="0.35">
      <c r="A37" s="1" t="s">
        <v>83</v>
      </c>
      <c r="B37" s="1" t="s">
        <v>84</v>
      </c>
      <c r="C37" s="1">
        <v>7</v>
      </c>
      <c r="D37" s="36">
        <v>1.5</v>
      </c>
      <c r="E37" s="46">
        <f t="shared" si="0"/>
        <v>10.5</v>
      </c>
      <c r="H37" s="36">
        <v>3</v>
      </c>
      <c r="I37" s="2">
        <v>2.2000000000000002</v>
      </c>
      <c r="J37" s="2">
        <v>4.5</v>
      </c>
      <c r="K37" s="6" t="s">
        <v>28</v>
      </c>
    </row>
    <row r="38" spans="1:11" x14ac:dyDescent="0.35">
      <c r="A38" s="1" t="s">
        <v>85</v>
      </c>
      <c r="B38" s="1" t="s">
        <v>86</v>
      </c>
      <c r="C38" s="1">
        <v>9</v>
      </c>
      <c r="D38" s="36">
        <v>1.5</v>
      </c>
      <c r="E38" s="46">
        <f t="shared" si="0"/>
        <v>13.5</v>
      </c>
      <c r="H38" s="36">
        <v>3.15</v>
      </c>
      <c r="I38" s="2">
        <v>6.6</v>
      </c>
      <c r="J38" s="2">
        <v>13.5</v>
      </c>
      <c r="K38" s="6" t="s">
        <v>28</v>
      </c>
    </row>
    <row r="39" spans="1:11" x14ac:dyDescent="0.35">
      <c r="A39" s="1" t="s">
        <v>87</v>
      </c>
      <c r="B39" s="1" t="s">
        <v>88</v>
      </c>
      <c r="C39" s="1">
        <v>7</v>
      </c>
      <c r="D39" s="36">
        <v>0.9</v>
      </c>
      <c r="E39" s="46">
        <f t="shared" si="0"/>
        <v>6.3</v>
      </c>
      <c r="H39" s="36">
        <v>1.75</v>
      </c>
      <c r="I39" s="2">
        <v>3.9</v>
      </c>
      <c r="J39" s="2">
        <v>10</v>
      </c>
      <c r="K39" s="6" t="s">
        <v>53</v>
      </c>
    </row>
    <row r="40" spans="1:11" x14ac:dyDescent="0.35">
      <c r="A40" s="1" t="s">
        <v>89</v>
      </c>
      <c r="B40" s="1" t="s">
        <v>90</v>
      </c>
      <c r="C40" s="1">
        <v>10</v>
      </c>
      <c r="D40" s="36">
        <v>1.45</v>
      </c>
      <c r="E40" s="46">
        <f t="shared" si="0"/>
        <v>14.5</v>
      </c>
      <c r="H40" s="36">
        <v>3.9</v>
      </c>
      <c r="I40" s="2">
        <v>15.52</v>
      </c>
      <c r="J40" s="2">
        <v>31.2</v>
      </c>
      <c r="K40" s="6" t="s">
        <v>56</v>
      </c>
    </row>
    <row r="41" spans="1:11" x14ac:dyDescent="0.35">
      <c r="A41" s="1" t="s">
        <v>91</v>
      </c>
      <c r="B41" s="1" t="s">
        <v>92</v>
      </c>
      <c r="C41" s="1">
        <v>10</v>
      </c>
      <c r="D41" s="36">
        <v>1.2</v>
      </c>
      <c r="E41" s="46">
        <f t="shared" si="0"/>
        <v>12</v>
      </c>
      <c r="H41" s="36">
        <v>2.1</v>
      </c>
      <c r="I41" s="2">
        <v>10.8</v>
      </c>
      <c r="J41" s="2">
        <v>22.5</v>
      </c>
      <c r="K41" s="6" t="s">
        <v>28</v>
      </c>
    </row>
    <row r="42" spans="1:11" x14ac:dyDescent="0.35">
      <c r="A42" s="1" t="s">
        <v>93</v>
      </c>
      <c r="B42" s="1" t="s">
        <v>94</v>
      </c>
      <c r="C42" s="1">
        <v>2</v>
      </c>
      <c r="D42" s="36">
        <v>1.35</v>
      </c>
      <c r="E42" s="46">
        <f t="shared" si="0"/>
        <v>2.7</v>
      </c>
      <c r="H42" s="36">
        <v>2.7</v>
      </c>
      <c r="I42" s="2">
        <v>0.8</v>
      </c>
      <c r="J42" s="2">
        <v>1.6</v>
      </c>
      <c r="K42" s="6" t="s">
        <v>28</v>
      </c>
    </row>
    <row r="43" spans="1:11" x14ac:dyDescent="0.35">
      <c r="A43" s="1" t="s">
        <v>95</v>
      </c>
      <c r="B43" s="1" t="s">
        <v>96</v>
      </c>
      <c r="C43" s="1">
        <v>10</v>
      </c>
      <c r="D43" s="36">
        <v>1.25</v>
      </c>
      <c r="E43" s="46">
        <f t="shared" si="0"/>
        <v>12.5</v>
      </c>
      <c r="H43" s="36">
        <v>2.5</v>
      </c>
      <c r="I43" s="2">
        <v>6.3</v>
      </c>
      <c r="J43" s="2">
        <v>12.95</v>
      </c>
      <c r="K43" s="6" t="s">
        <v>28</v>
      </c>
    </row>
    <row r="44" spans="1:11" x14ac:dyDescent="0.35">
      <c r="A44" s="1" t="s">
        <v>97</v>
      </c>
      <c r="B44" s="1" t="s">
        <v>98</v>
      </c>
      <c r="C44" s="1">
        <v>8</v>
      </c>
      <c r="D44" s="36">
        <v>1.2</v>
      </c>
      <c r="E44" s="46">
        <f t="shared" si="0"/>
        <v>9.6</v>
      </c>
      <c r="H44" s="36">
        <v>2.5</v>
      </c>
      <c r="I44" s="2">
        <v>6.93</v>
      </c>
      <c r="J44" s="2">
        <v>12.95</v>
      </c>
      <c r="K44" s="6" t="s">
        <v>56</v>
      </c>
    </row>
    <row r="45" spans="1:11" x14ac:dyDescent="0.35">
      <c r="A45" s="1" t="s">
        <v>99</v>
      </c>
      <c r="B45" s="1" t="s">
        <v>100</v>
      </c>
      <c r="C45" s="1">
        <v>10</v>
      </c>
      <c r="D45" s="36">
        <v>1.25</v>
      </c>
      <c r="E45" s="46">
        <f t="shared" si="0"/>
        <v>12.5</v>
      </c>
      <c r="H45" s="36">
        <v>2</v>
      </c>
      <c r="I45" s="2">
        <v>6.65</v>
      </c>
      <c r="J45" s="2">
        <v>13.65</v>
      </c>
      <c r="K45" s="6" t="s">
        <v>28</v>
      </c>
    </row>
    <row r="46" spans="1:11" x14ac:dyDescent="0.35">
      <c r="A46" s="1" t="s">
        <v>101</v>
      </c>
      <c r="B46" s="4" t="s">
        <v>102</v>
      </c>
      <c r="C46" s="1">
        <v>6</v>
      </c>
      <c r="D46" s="36">
        <v>1.41</v>
      </c>
      <c r="E46" s="46">
        <f t="shared" si="0"/>
        <v>8.4599999999999991</v>
      </c>
      <c r="H46" s="36">
        <v>2.5</v>
      </c>
      <c r="I46" s="2">
        <v>8.4600000000000009</v>
      </c>
      <c r="J46" s="2">
        <v>18.3</v>
      </c>
      <c r="K46" s="6" t="s">
        <v>28</v>
      </c>
    </row>
    <row r="47" spans="1:11" x14ac:dyDescent="0.35">
      <c r="A47" s="4" t="s">
        <v>7544</v>
      </c>
      <c r="B47" s="4" t="s">
        <v>7545</v>
      </c>
      <c r="C47" s="1">
        <v>6</v>
      </c>
      <c r="D47" s="36">
        <v>2.4500000000000002</v>
      </c>
      <c r="E47" s="46">
        <f t="shared" si="0"/>
        <v>14.700000000000001</v>
      </c>
      <c r="H47" s="36">
        <v>5.5</v>
      </c>
    </row>
    <row r="48" spans="1:11" x14ac:dyDescent="0.35">
      <c r="A48" s="1" t="s">
        <v>103</v>
      </c>
      <c r="B48" s="1" t="s">
        <v>104</v>
      </c>
      <c r="C48" s="1">
        <v>6</v>
      </c>
      <c r="D48" s="36">
        <v>2.25</v>
      </c>
      <c r="E48" s="46">
        <f t="shared" si="0"/>
        <v>13.5</v>
      </c>
      <c r="H48" s="36">
        <v>4.5</v>
      </c>
      <c r="I48" s="2">
        <v>11.2</v>
      </c>
      <c r="J48" s="2">
        <v>23.2</v>
      </c>
      <c r="K48" s="6" t="s">
        <v>28</v>
      </c>
    </row>
    <row r="49" spans="1:11" x14ac:dyDescent="0.35">
      <c r="A49" s="1" t="s">
        <v>105</v>
      </c>
      <c r="B49" s="1" t="s">
        <v>106</v>
      </c>
      <c r="C49" s="1">
        <v>2</v>
      </c>
      <c r="D49" s="36">
        <v>2.35</v>
      </c>
      <c r="E49" s="46">
        <f t="shared" si="0"/>
        <v>4.7</v>
      </c>
      <c r="H49" s="36">
        <v>4.7</v>
      </c>
      <c r="I49" s="2">
        <v>12.6</v>
      </c>
      <c r="J49" s="2">
        <v>25.5</v>
      </c>
      <c r="K49" s="6" t="s">
        <v>28</v>
      </c>
    </row>
    <row r="50" spans="1:11" x14ac:dyDescent="0.35">
      <c r="A50" s="1" t="s">
        <v>107</v>
      </c>
      <c r="B50" s="1" t="s">
        <v>108</v>
      </c>
      <c r="C50" s="1">
        <v>2</v>
      </c>
      <c r="D50" s="36">
        <v>3.6</v>
      </c>
      <c r="E50" s="46">
        <f t="shared" si="0"/>
        <v>7.2</v>
      </c>
      <c r="H50" s="36">
        <v>4.9000000000000004</v>
      </c>
      <c r="I50" s="2">
        <v>12.25</v>
      </c>
      <c r="J50" s="2">
        <v>23.5</v>
      </c>
      <c r="K50" s="6" t="s">
        <v>28</v>
      </c>
    </row>
    <row r="51" spans="1:11" x14ac:dyDescent="0.35">
      <c r="A51" s="1" t="s">
        <v>109</v>
      </c>
      <c r="B51" s="1" t="s">
        <v>110</v>
      </c>
      <c r="C51" s="1">
        <v>4</v>
      </c>
      <c r="D51" s="36">
        <v>1.75</v>
      </c>
      <c r="E51" s="46">
        <f t="shared" si="0"/>
        <v>7</v>
      </c>
      <c r="H51" s="36">
        <v>3.5</v>
      </c>
      <c r="I51" s="2">
        <v>6.6</v>
      </c>
      <c r="J51" s="2">
        <v>13.3</v>
      </c>
      <c r="K51" s="6" t="s">
        <v>28</v>
      </c>
    </row>
    <row r="52" spans="1:11" x14ac:dyDescent="0.35">
      <c r="A52" s="1" t="s">
        <v>111</v>
      </c>
      <c r="B52" s="1" t="s">
        <v>112</v>
      </c>
      <c r="C52" s="1">
        <v>2</v>
      </c>
      <c r="D52" s="36">
        <v>2.35</v>
      </c>
      <c r="E52" s="46">
        <f t="shared" si="0"/>
        <v>4.7</v>
      </c>
      <c r="H52" s="36">
        <v>4.75</v>
      </c>
      <c r="I52" s="2">
        <v>1.66</v>
      </c>
      <c r="J52" s="2">
        <v>3.45</v>
      </c>
      <c r="K52" s="6" t="s">
        <v>28</v>
      </c>
    </row>
    <row r="53" spans="1:11" x14ac:dyDescent="0.35">
      <c r="A53" s="1" t="s">
        <v>113</v>
      </c>
      <c r="B53" s="1" t="s">
        <v>114</v>
      </c>
      <c r="C53" s="1">
        <v>24</v>
      </c>
      <c r="D53" s="36">
        <v>0.5</v>
      </c>
      <c r="E53" s="46">
        <f t="shared" si="0"/>
        <v>12</v>
      </c>
      <c r="H53" s="36">
        <v>1</v>
      </c>
      <c r="I53" s="2">
        <v>2.4</v>
      </c>
      <c r="J53" s="2">
        <v>5.5</v>
      </c>
      <c r="K53" s="6" t="s">
        <v>28</v>
      </c>
    </row>
    <row r="54" spans="1:11" x14ac:dyDescent="0.35">
      <c r="A54" s="1" t="s">
        <v>115</v>
      </c>
      <c r="B54" s="1" t="s">
        <v>116</v>
      </c>
      <c r="C54" s="1">
        <v>24</v>
      </c>
      <c r="D54" s="36">
        <v>0.55000000000000004</v>
      </c>
      <c r="E54" s="46">
        <f t="shared" si="0"/>
        <v>13.200000000000001</v>
      </c>
      <c r="H54" s="36">
        <v>1</v>
      </c>
      <c r="I54" s="2">
        <v>2.8</v>
      </c>
      <c r="J54" s="2">
        <v>6</v>
      </c>
      <c r="K54" s="6" t="s">
        <v>28</v>
      </c>
    </row>
    <row r="55" spans="1:11" x14ac:dyDescent="0.35">
      <c r="A55" s="1" t="s">
        <v>117</v>
      </c>
      <c r="B55" s="1" t="s">
        <v>118</v>
      </c>
      <c r="C55" s="1">
        <v>35</v>
      </c>
      <c r="D55" s="36">
        <v>0.6</v>
      </c>
      <c r="E55" s="46">
        <f t="shared" si="0"/>
        <v>21</v>
      </c>
      <c r="H55" s="36">
        <v>1.2</v>
      </c>
      <c r="I55" s="2">
        <v>11.4</v>
      </c>
      <c r="J55" s="2">
        <v>22.5</v>
      </c>
      <c r="K55" s="6" t="s">
        <v>28</v>
      </c>
    </row>
    <row r="56" spans="1:11" x14ac:dyDescent="0.35">
      <c r="A56" s="1" t="s">
        <v>119</v>
      </c>
      <c r="B56" s="1" t="s">
        <v>120</v>
      </c>
      <c r="C56" s="1">
        <v>10</v>
      </c>
      <c r="D56" s="36">
        <v>0.95</v>
      </c>
      <c r="E56" s="46">
        <f t="shared" si="0"/>
        <v>9.5</v>
      </c>
      <c r="H56" s="36">
        <v>1.75</v>
      </c>
      <c r="I56" s="2">
        <v>4.84</v>
      </c>
      <c r="J56" s="2">
        <v>9.9</v>
      </c>
      <c r="K56" s="6" t="s">
        <v>28</v>
      </c>
    </row>
    <row r="57" spans="1:11" x14ac:dyDescent="0.35">
      <c r="A57" s="1" t="s">
        <v>121</v>
      </c>
      <c r="B57" s="1" t="s">
        <v>122</v>
      </c>
      <c r="C57" s="1">
        <v>7</v>
      </c>
      <c r="D57" s="36">
        <v>1.2</v>
      </c>
      <c r="E57" s="46">
        <f t="shared" si="0"/>
        <v>8.4</v>
      </c>
      <c r="H57" s="36">
        <v>2.4</v>
      </c>
      <c r="I57" s="2">
        <v>4.2300000000000004</v>
      </c>
      <c r="J57" s="2">
        <v>8.5500000000000007</v>
      </c>
    </row>
    <row r="58" spans="1:11" x14ac:dyDescent="0.35">
      <c r="A58" s="1" t="s">
        <v>123</v>
      </c>
      <c r="B58" s="1" t="s">
        <v>124</v>
      </c>
      <c r="C58" s="1">
        <v>28</v>
      </c>
      <c r="D58" s="36">
        <v>0.55000000000000004</v>
      </c>
      <c r="E58" s="46">
        <f t="shared" si="0"/>
        <v>15.400000000000002</v>
      </c>
      <c r="H58" s="36">
        <v>1</v>
      </c>
      <c r="I58" s="2">
        <v>4.8</v>
      </c>
      <c r="J58" s="2">
        <v>9.6</v>
      </c>
    </row>
    <row r="59" spans="1:11" x14ac:dyDescent="0.35">
      <c r="A59" s="1" t="s">
        <v>125</v>
      </c>
      <c r="B59" s="1" t="s">
        <v>126</v>
      </c>
      <c r="C59" s="1">
        <v>15</v>
      </c>
      <c r="D59" s="36">
        <v>0.6</v>
      </c>
      <c r="E59" s="46">
        <f t="shared" si="0"/>
        <v>9</v>
      </c>
      <c r="H59" s="36">
        <v>1.2</v>
      </c>
      <c r="I59" s="2">
        <v>3.19</v>
      </c>
      <c r="J59" s="2">
        <v>6.6</v>
      </c>
      <c r="K59" s="6" t="s">
        <v>28</v>
      </c>
    </row>
    <row r="60" spans="1:11" x14ac:dyDescent="0.35">
      <c r="A60" s="1" t="s">
        <v>127</v>
      </c>
      <c r="B60" s="1" t="s">
        <v>128</v>
      </c>
      <c r="C60" s="1">
        <v>8</v>
      </c>
      <c r="D60" s="36">
        <v>0.55000000000000004</v>
      </c>
      <c r="E60" s="46">
        <f t="shared" si="0"/>
        <v>4.4000000000000004</v>
      </c>
      <c r="H60" s="36">
        <v>1</v>
      </c>
      <c r="I60" s="2">
        <v>2.4</v>
      </c>
      <c r="J60" s="2">
        <v>4.8</v>
      </c>
      <c r="K60" s="6" t="s">
        <v>28</v>
      </c>
    </row>
    <row r="61" spans="1:11" x14ac:dyDescent="0.35">
      <c r="A61" s="1" t="s">
        <v>129</v>
      </c>
      <c r="B61" s="1" t="s">
        <v>130</v>
      </c>
      <c r="C61" s="1">
        <v>10</v>
      </c>
      <c r="D61" s="36">
        <v>0.75</v>
      </c>
      <c r="E61" s="46">
        <f t="shared" si="0"/>
        <v>7.5</v>
      </c>
      <c r="H61" s="36">
        <v>1.5</v>
      </c>
      <c r="I61" s="2">
        <v>3.52</v>
      </c>
      <c r="J61" s="2">
        <v>7.2</v>
      </c>
      <c r="K61" s="6" t="s">
        <v>28</v>
      </c>
    </row>
    <row r="62" spans="1:11" x14ac:dyDescent="0.35">
      <c r="A62" s="1" t="s">
        <v>131</v>
      </c>
      <c r="B62" s="1" t="s">
        <v>132</v>
      </c>
      <c r="C62" s="1">
        <v>31</v>
      </c>
      <c r="D62" s="36">
        <v>0.75</v>
      </c>
      <c r="E62" s="46">
        <f t="shared" si="0"/>
        <v>23.25</v>
      </c>
      <c r="H62" s="36">
        <v>1.5</v>
      </c>
      <c r="I62" s="2">
        <v>24.99</v>
      </c>
      <c r="J62" s="2">
        <v>51</v>
      </c>
      <c r="K62" s="6" t="s">
        <v>28</v>
      </c>
    </row>
    <row r="63" spans="1:11" x14ac:dyDescent="0.35">
      <c r="A63" s="1" t="s">
        <v>133</v>
      </c>
      <c r="B63" s="1" t="s">
        <v>134</v>
      </c>
      <c r="C63" s="1">
        <v>29</v>
      </c>
      <c r="D63" s="36">
        <v>0.9</v>
      </c>
      <c r="E63" s="46">
        <f t="shared" si="0"/>
        <v>26.1</v>
      </c>
      <c r="H63" s="36">
        <v>1.7</v>
      </c>
      <c r="I63" s="2">
        <v>13.5</v>
      </c>
      <c r="J63" s="2">
        <v>27.5</v>
      </c>
      <c r="K63" s="6" t="s">
        <v>28</v>
      </c>
    </row>
    <row r="64" spans="1:11" x14ac:dyDescent="0.35">
      <c r="A64" s="1" t="s">
        <v>135</v>
      </c>
      <c r="B64" s="4" t="s">
        <v>6858</v>
      </c>
      <c r="C64" s="1">
        <v>6</v>
      </c>
      <c r="D64" s="36">
        <v>0.9</v>
      </c>
      <c r="E64" s="46">
        <f t="shared" si="0"/>
        <v>5.4</v>
      </c>
      <c r="H64" s="36">
        <v>1.75</v>
      </c>
      <c r="I64" s="2">
        <v>3.6</v>
      </c>
      <c r="J64" s="2">
        <v>5</v>
      </c>
      <c r="K64" s="6" t="s">
        <v>28</v>
      </c>
    </row>
    <row r="65" spans="1:11" x14ac:dyDescent="0.35">
      <c r="A65" s="1" t="s">
        <v>136</v>
      </c>
      <c r="B65" s="1" t="s">
        <v>137</v>
      </c>
      <c r="C65" s="1">
        <v>8</v>
      </c>
      <c r="D65" s="36">
        <v>1.25</v>
      </c>
      <c r="E65" s="46">
        <f t="shared" si="0"/>
        <v>10</v>
      </c>
      <c r="H65" s="36">
        <v>2.25</v>
      </c>
      <c r="I65" s="2">
        <v>16.8</v>
      </c>
      <c r="J65" s="2">
        <v>33.6</v>
      </c>
      <c r="K65" s="6" t="s">
        <v>28</v>
      </c>
    </row>
    <row r="66" spans="1:11" x14ac:dyDescent="0.35">
      <c r="A66" s="1" t="s">
        <v>138</v>
      </c>
      <c r="B66" s="1" t="s">
        <v>139</v>
      </c>
      <c r="C66" s="1">
        <v>1</v>
      </c>
      <c r="D66" s="36">
        <v>0.9</v>
      </c>
      <c r="E66" s="46">
        <f t="shared" si="0"/>
        <v>0.9</v>
      </c>
      <c r="H66" s="36">
        <v>1.75</v>
      </c>
      <c r="I66" s="2">
        <v>1.98</v>
      </c>
      <c r="J66" s="2">
        <v>3.75</v>
      </c>
      <c r="K66" s="6" t="s">
        <v>28</v>
      </c>
    </row>
    <row r="67" spans="1:11" x14ac:dyDescent="0.35">
      <c r="A67" s="1" t="s">
        <v>140</v>
      </c>
      <c r="B67" s="1" t="s">
        <v>141</v>
      </c>
      <c r="C67" s="1">
        <v>6</v>
      </c>
      <c r="D67" s="36">
        <v>1.35</v>
      </c>
      <c r="E67" s="46">
        <f t="shared" si="0"/>
        <v>8.1000000000000014</v>
      </c>
      <c r="H67" s="36">
        <v>2.7</v>
      </c>
      <c r="I67" s="2">
        <v>9.1999999999999993</v>
      </c>
      <c r="J67" s="2">
        <v>18.399999999999999</v>
      </c>
      <c r="K67" s="6" t="s">
        <v>28</v>
      </c>
    </row>
    <row r="68" spans="1:11" x14ac:dyDescent="0.35">
      <c r="A68" s="1" t="s">
        <v>142</v>
      </c>
      <c r="B68" s="1" t="s">
        <v>143</v>
      </c>
      <c r="C68" s="1">
        <v>24</v>
      </c>
      <c r="D68" s="36">
        <v>0.6</v>
      </c>
      <c r="E68" s="46">
        <f t="shared" si="0"/>
        <v>14.399999999999999</v>
      </c>
      <c r="H68" s="36">
        <v>1.2</v>
      </c>
      <c r="I68" s="2">
        <v>18</v>
      </c>
      <c r="J68" s="2">
        <v>45</v>
      </c>
      <c r="K68" s="6" t="s">
        <v>28</v>
      </c>
    </row>
    <row r="69" spans="1:11" x14ac:dyDescent="0.35">
      <c r="A69" s="1" t="s">
        <v>144</v>
      </c>
      <c r="B69" s="1" t="s">
        <v>145</v>
      </c>
      <c r="C69" s="1">
        <v>27</v>
      </c>
      <c r="D69" s="36">
        <v>0.7</v>
      </c>
      <c r="E69" s="46">
        <f t="shared" si="0"/>
        <v>18.899999999999999</v>
      </c>
      <c r="H69" s="36">
        <v>1</v>
      </c>
      <c r="I69" s="2">
        <v>14</v>
      </c>
      <c r="J69" s="2">
        <v>26.25</v>
      </c>
      <c r="K69" s="6" t="s">
        <v>28</v>
      </c>
    </row>
    <row r="70" spans="1:11" x14ac:dyDescent="0.35">
      <c r="A70" s="1" t="s">
        <v>146</v>
      </c>
      <c r="B70" s="1" t="s">
        <v>147</v>
      </c>
      <c r="C70" s="1">
        <v>10</v>
      </c>
      <c r="D70" s="36">
        <v>0.65</v>
      </c>
      <c r="E70" s="46">
        <f t="shared" si="0"/>
        <v>6.5</v>
      </c>
      <c r="H70" s="36">
        <v>1.2</v>
      </c>
      <c r="I70" s="2">
        <v>8.16</v>
      </c>
      <c r="J70" s="2">
        <v>18</v>
      </c>
      <c r="K70" s="6" t="s">
        <v>28</v>
      </c>
    </row>
    <row r="71" spans="1:11" x14ac:dyDescent="0.35">
      <c r="A71" s="1" t="s">
        <v>148</v>
      </c>
      <c r="B71" s="1" t="s">
        <v>149</v>
      </c>
      <c r="C71" s="1">
        <v>25</v>
      </c>
      <c r="D71" s="36">
        <v>0.75</v>
      </c>
      <c r="E71" s="46">
        <f t="shared" si="0"/>
        <v>18.75</v>
      </c>
      <c r="H71" s="36">
        <v>1.5</v>
      </c>
      <c r="I71" s="2">
        <v>10.8</v>
      </c>
      <c r="J71" s="2">
        <v>23</v>
      </c>
      <c r="K71" s="6" t="s">
        <v>28</v>
      </c>
    </row>
    <row r="72" spans="1:11" x14ac:dyDescent="0.35">
      <c r="A72" s="1" t="s">
        <v>150</v>
      </c>
      <c r="B72" s="1" t="s">
        <v>151</v>
      </c>
      <c r="C72" s="1">
        <v>6</v>
      </c>
      <c r="D72" s="36">
        <v>130</v>
      </c>
      <c r="E72" s="46">
        <f t="shared" si="0"/>
        <v>780</v>
      </c>
      <c r="H72" s="36">
        <v>2.6</v>
      </c>
      <c r="I72" s="2">
        <v>5.44</v>
      </c>
      <c r="J72" s="2">
        <v>11.2</v>
      </c>
      <c r="K72" s="6" t="s">
        <v>28</v>
      </c>
    </row>
    <row r="73" spans="1:11" x14ac:dyDescent="0.35">
      <c r="A73" s="1" t="s">
        <v>152</v>
      </c>
      <c r="B73" s="1" t="s">
        <v>153</v>
      </c>
      <c r="C73" s="1">
        <v>2</v>
      </c>
      <c r="D73" s="36">
        <v>1.4</v>
      </c>
      <c r="E73" s="46">
        <f t="shared" si="0"/>
        <v>2.8</v>
      </c>
      <c r="H73" s="36">
        <v>2.8</v>
      </c>
      <c r="I73" s="2">
        <v>12</v>
      </c>
      <c r="J73" s="2">
        <v>24</v>
      </c>
      <c r="K73" s="6" t="s">
        <v>28</v>
      </c>
    </row>
    <row r="74" spans="1:11" x14ac:dyDescent="0.35">
      <c r="A74" s="1" t="s">
        <v>154</v>
      </c>
      <c r="B74" s="1" t="s">
        <v>155</v>
      </c>
      <c r="C74" s="1">
        <v>8</v>
      </c>
      <c r="D74" s="36">
        <v>1.4</v>
      </c>
      <c r="E74" s="46">
        <f t="shared" ref="E74:E143" si="1">SUM(D74*C74)</f>
        <v>11.2</v>
      </c>
      <c r="H74" s="36">
        <v>2.85</v>
      </c>
      <c r="I74" s="2">
        <v>12.15</v>
      </c>
      <c r="J74" s="2">
        <v>24.3</v>
      </c>
      <c r="K74" s="6" t="s">
        <v>28</v>
      </c>
    </row>
    <row r="75" spans="1:11" x14ac:dyDescent="0.35">
      <c r="A75" s="1" t="s">
        <v>156</v>
      </c>
      <c r="B75" s="1" t="s">
        <v>157</v>
      </c>
      <c r="C75" s="1">
        <v>12</v>
      </c>
      <c r="D75" s="36">
        <v>1.55</v>
      </c>
      <c r="E75" s="46">
        <f t="shared" si="1"/>
        <v>18.600000000000001</v>
      </c>
      <c r="H75" s="36">
        <v>3</v>
      </c>
      <c r="I75" s="2">
        <v>9.8000000000000007</v>
      </c>
      <c r="J75" s="2">
        <v>19.600000000000001</v>
      </c>
      <c r="K75" s="6" t="s">
        <v>28</v>
      </c>
    </row>
    <row r="76" spans="1:11" x14ac:dyDescent="0.35">
      <c r="A76" s="1" t="s">
        <v>158</v>
      </c>
      <c r="B76" s="4" t="s">
        <v>6873</v>
      </c>
      <c r="C76" s="1">
        <v>1</v>
      </c>
      <c r="D76" s="36">
        <v>2.65</v>
      </c>
      <c r="E76" s="46">
        <f t="shared" si="1"/>
        <v>2.65</v>
      </c>
      <c r="H76" s="36">
        <v>5.5</v>
      </c>
      <c r="I76" s="2">
        <v>2.48</v>
      </c>
      <c r="J76" s="2">
        <v>4.96</v>
      </c>
      <c r="K76" s="6" t="s">
        <v>28</v>
      </c>
    </row>
    <row r="77" spans="1:11" x14ac:dyDescent="0.35">
      <c r="A77" s="1" t="s">
        <v>159</v>
      </c>
      <c r="B77" s="4" t="s">
        <v>6874</v>
      </c>
      <c r="C77" s="1">
        <v>6</v>
      </c>
      <c r="D77" s="36">
        <v>3.4</v>
      </c>
      <c r="E77" s="46">
        <f t="shared" si="1"/>
        <v>20.399999999999999</v>
      </c>
      <c r="H77" s="36">
        <v>5.95</v>
      </c>
      <c r="I77" s="2">
        <v>14.5</v>
      </c>
      <c r="J77" s="2">
        <v>29</v>
      </c>
      <c r="K77" s="6" t="s">
        <v>28</v>
      </c>
    </row>
    <row r="78" spans="1:11" x14ac:dyDescent="0.35">
      <c r="A78" s="1" t="s">
        <v>160</v>
      </c>
      <c r="B78" s="4" t="s">
        <v>6872</v>
      </c>
      <c r="C78" s="1">
        <v>3</v>
      </c>
      <c r="D78" s="36">
        <v>1.55</v>
      </c>
      <c r="E78" s="46">
        <f t="shared" si="1"/>
        <v>4.6500000000000004</v>
      </c>
      <c r="H78" s="36">
        <v>2.95</v>
      </c>
      <c r="I78" s="2">
        <v>0.76</v>
      </c>
      <c r="J78" s="2">
        <v>1.5</v>
      </c>
      <c r="K78" s="6" t="s">
        <v>56</v>
      </c>
    </row>
    <row r="79" spans="1:11" x14ac:dyDescent="0.35">
      <c r="A79" s="1" t="s">
        <v>161</v>
      </c>
      <c r="B79" s="4" t="s">
        <v>6871</v>
      </c>
      <c r="C79" s="1">
        <v>3</v>
      </c>
      <c r="D79" s="36">
        <v>1.4</v>
      </c>
      <c r="E79" s="46">
        <f t="shared" si="1"/>
        <v>4.1999999999999993</v>
      </c>
      <c r="H79" s="36">
        <v>2.8</v>
      </c>
      <c r="I79" s="2">
        <v>2.8</v>
      </c>
      <c r="J79" s="2">
        <v>5.6</v>
      </c>
      <c r="K79" s="6" t="s">
        <v>28</v>
      </c>
    </row>
    <row r="80" spans="1:11" x14ac:dyDescent="0.35">
      <c r="A80" s="1" t="s">
        <v>162</v>
      </c>
      <c r="B80" s="1" t="s">
        <v>163</v>
      </c>
      <c r="C80" s="1">
        <v>2</v>
      </c>
      <c r="D80" s="36">
        <v>0.75</v>
      </c>
      <c r="E80" s="46">
        <f t="shared" si="1"/>
        <v>1.5</v>
      </c>
      <c r="H80" s="36">
        <v>1.5</v>
      </c>
      <c r="I80" s="2">
        <v>7.2</v>
      </c>
      <c r="J80" s="2">
        <v>14.4</v>
      </c>
      <c r="K80" s="6" t="s">
        <v>28</v>
      </c>
    </row>
    <row r="81" spans="1:11" x14ac:dyDescent="0.35">
      <c r="A81" s="1" t="s">
        <v>164</v>
      </c>
      <c r="B81" s="1" t="s">
        <v>165</v>
      </c>
      <c r="C81" s="1">
        <v>15</v>
      </c>
      <c r="D81" s="36">
        <v>0.9</v>
      </c>
      <c r="E81" s="46">
        <f t="shared" si="1"/>
        <v>13.5</v>
      </c>
      <c r="H81" s="36">
        <v>1.75</v>
      </c>
      <c r="I81" s="2">
        <v>8.9600000000000009</v>
      </c>
      <c r="J81" s="2">
        <v>17.920000000000002</v>
      </c>
      <c r="K81" s="6" t="s">
        <v>28</v>
      </c>
    </row>
    <row r="82" spans="1:11" x14ac:dyDescent="0.35">
      <c r="A82" s="1" t="s">
        <v>166</v>
      </c>
      <c r="B82" s="1" t="s">
        <v>167</v>
      </c>
      <c r="C82" s="1">
        <v>11</v>
      </c>
      <c r="D82" s="36">
        <v>1.1000000000000001</v>
      </c>
      <c r="E82" s="46">
        <f t="shared" si="1"/>
        <v>12.100000000000001</v>
      </c>
      <c r="H82" s="36">
        <v>1.9</v>
      </c>
      <c r="I82" s="2">
        <v>6.4</v>
      </c>
      <c r="J82" s="2">
        <v>12.8</v>
      </c>
      <c r="K82" s="6" t="s">
        <v>28</v>
      </c>
    </row>
    <row r="83" spans="1:11" x14ac:dyDescent="0.35">
      <c r="A83" s="1" t="s">
        <v>168</v>
      </c>
      <c r="B83" s="1" t="s">
        <v>169</v>
      </c>
      <c r="C83" s="1">
        <v>25</v>
      </c>
      <c r="D83" s="36">
        <v>0.6</v>
      </c>
      <c r="E83" s="46">
        <f t="shared" si="1"/>
        <v>15</v>
      </c>
      <c r="H83" s="36">
        <v>1.25</v>
      </c>
      <c r="I83" s="2">
        <v>2.4</v>
      </c>
      <c r="J83" s="2">
        <v>5</v>
      </c>
      <c r="K83" s="6" t="s">
        <v>53</v>
      </c>
    </row>
    <row r="84" spans="1:11" x14ac:dyDescent="0.35">
      <c r="A84" s="1" t="s">
        <v>170</v>
      </c>
      <c r="B84" s="1" t="s">
        <v>171</v>
      </c>
      <c r="C84" s="1">
        <v>12</v>
      </c>
      <c r="D84" s="36">
        <v>1.65</v>
      </c>
      <c r="E84" s="46">
        <f t="shared" si="1"/>
        <v>19.799999999999997</v>
      </c>
      <c r="H84" s="36">
        <v>3.1</v>
      </c>
      <c r="I84" s="2">
        <v>6.56</v>
      </c>
      <c r="J84" s="2">
        <v>12.8</v>
      </c>
      <c r="K84" s="6" t="s">
        <v>28</v>
      </c>
    </row>
    <row r="85" spans="1:11" x14ac:dyDescent="0.35">
      <c r="A85" s="1" t="s">
        <v>172</v>
      </c>
      <c r="B85" s="1" t="s">
        <v>173</v>
      </c>
      <c r="C85" s="1">
        <v>8</v>
      </c>
      <c r="D85" s="36">
        <v>0.65</v>
      </c>
      <c r="E85" s="46">
        <f t="shared" si="1"/>
        <v>5.2</v>
      </c>
      <c r="H85" s="36">
        <v>1.25</v>
      </c>
      <c r="I85" s="2">
        <v>4.8</v>
      </c>
      <c r="J85" s="2">
        <v>10</v>
      </c>
      <c r="K85" s="6" t="s">
        <v>28</v>
      </c>
    </row>
    <row r="86" spans="1:11" x14ac:dyDescent="0.35">
      <c r="A86" s="1" t="s">
        <v>174</v>
      </c>
      <c r="B86" s="1" t="s">
        <v>175</v>
      </c>
      <c r="C86" s="1">
        <v>15</v>
      </c>
      <c r="D86" s="36">
        <v>0.65</v>
      </c>
      <c r="E86" s="46">
        <f t="shared" si="1"/>
        <v>9.75</v>
      </c>
      <c r="H86" s="36">
        <v>1.25</v>
      </c>
      <c r="I86" s="2">
        <v>9.6</v>
      </c>
      <c r="J86" s="2">
        <v>20</v>
      </c>
      <c r="K86" s="6" t="s">
        <v>28</v>
      </c>
    </row>
    <row r="87" spans="1:11" x14ac:dyDescent="0.35">
      <c r="A87" s="1" t="s">
        <v>176</v>
      </c>
      <c r="B87" s="1" t="s">
        <v>177</v>
      </c>
      <c r="C87" s="1">
        <v>15</v>
      </c>
      <c r="D87" s="36">
        <v>0.75</v>
      </c>
      <c r="E87" s="46">
        <f t="shared" si="1"/>
        <v>11.25</v>
      </c>
      <c r="H87" s="36">
        <v>1.5</v>
      </c>
      <c r="I87" s="2">
        <v>19.2</v>
      </c>
      <c r="J87" s="2">
        <v>40</v>
      </c>
      <c r="K87" s="6" t="s">
        <v>28</v>
      </c>
    </row>
    <row r="88" spans="1:11" x14ac:dyDescent="0.35">
      <c r="A88" s="1" t="s">
        <v>178</v>
      </c>
      <c r="B88" s="4" t="s">
        <v>6870</v>
      </c>
      <c r="C88" s="1">
        <v>20</v>
      </c>
      <c r="D88" s="36">
        <v>0.65</v>
      </c>
      <c r="E88" s="46">
        <f t="shared" si="1"/>
        <v>13</v>
      </c>
      <c r="H88" s="36">
        <v>1.25</v>
      </c>
      <c r="I88" s="2">
        <v>24.3</v>
      </c>
      <c r="J88" s="2">
        <v>40.770000000000003</v>
      </c>
      <c r="K88" s="6" t="s">
        <v>28</v>
      </c>
    </row>
    <row r="89" spans="1:11" x14ac:dyDescent="0.35">
      <c r="A89" s="4" t="s">
        <v>7548</v>
      </c>
      <c r="B89" s="4" t="s">
        <v>7549</v>
      </c>
      <c r="C89" s="1">
        <v>6</v>
      </c>
      <c r="D89" s="36">
        <v>1.85</v>
      </c>
      <c r="E89" s="46">
        <f t="shared" si="1"/>
        <v>11.100000000000001</v>
      </c>
      <c r="H89" s="36">
        <v>3.6</v>
      </c>
    </row>
    <row r="90" spans="1:11" x14ac:dyDescent="0.35">
      <c r="A90" s="1" t="s">
        <v>179</v>
      </c>
      <c r="B90" s="1" t="s">
        <v>180</v>
      </c>
      <c r="C90" s="1">
        <v>3</v>
      </c>
      <c r="D90" s="36">
        <v>0.9</v>
      </c>
      <c r="E90" s="46">
        <f t="shared" si="1"/>
        <v>2.7</v>
      </c>
      <c r="H90" s="36">
        <v>1.65</v>
      </c>
      <c r="I90" s="2">
        <v>3</v>
      </c>
      <c r="J90" s="2">
        <v>4.5</v>
      </c>
      <c r="K90" s="6" t="s">
        <v>28</v>
      </c>
    </row>
    <row r="91" spans="1:11" x14ac:dyDescent="0.35">
      <c r="A91" s="1" t="s">
        <v>181</v>
      </c>
      <c r="B91" s="4" t="s">
        <v>6869</v>
      </c>
      <c r="C91" s="1">
        <v>10</v>
      </c>
      <c r="D91" s="36">
        <v>0.9</v>
      </c>
      <c r="E91" s="46">
        <f t="shared" si="1"/>
        <v>9</v>
      </c>
      <c r="H91" s="36">
        <v>1.5</v>
      </c>
      <c r="I91" s="2">
        <v>8.16</v>
      </c>
      <c r="J91" s="2">
        <v>15.6</v>
      </c>
      <c r="K91" s="6" t="s">
        <v>28</v>
      </c>
    </row>
    <row r="92" spans="1:11" x14ac:dyDescent="0.35">
      <c r="A92" s="1" t="s">
        <v>182</v>
      </c>
      <c r="B92" s="4" t="s">
        <v>6868</v>
      </c>
      <c r="C92" s="1">
        <v>17</v>
      </c>
      <c r="D92" s="36">
        <v>0.65</v>
      </c>
      <c r="E92" s="46">
        <f t="shared" si="1"/>
        <v>11.05</v>
      </c>
      <c r="H92" s="36">
        <v>1.3</v>
      </c>
      <c r="I92" s="2">
        <v>14.28</v>
      </c>
      <c r="J92" s="2">
        <v>27.3</v>
      </c>
      <c r="K92" s="6" t="s">
        <v>28</v>
      </c>
    </row>
    <row r="93" spans="1:11" x14ac:dyDescent="0.35">
      <c r="A93" s="1" t="s">
        <v>183</v>
      </c>
      <c r="B93" s="1" t="s">
        <v>184</v>
      </c>
      <c r="C93" s="1">
        <v>5</v>
      </c>
      <c r="D93" s="36">
        <v>1.4</v>
      </c>
      <c r="E93" s="46">
        <f t="shared" si="1"/>
        <v>7</v>
      </c>
      <c r="H93" s="36">
        <v>2.9</v>
      </c>
      <c r="I93" s="2">
        <v>15.4</v>
      </c>
      <c r="J93" s="2">
        <v>31.9</v>
      </c>
      <c r="K93" s="6" t="s">
        <v>28</v>
      </c>
    </row>
    <row r="94" spans="1:11" x14ac:dyDescent="0.35">
      <c r="A94" s="1" t="s">
        <v>185</v>
      </c>
      <c r="B94" s="4" t="s">
        <v>6866</v>
      </c>
      <c r="C94" s="1">
        <v>6</v>
      </c>
      <c r="D94" s="36">
        <v>1.1000000000000001</v>
      </c>
      <c r="E94" s="46">
        <f t="shared" si="1"/>
        <v>6.6000000000000005</v>
      </c>
      <c r="H94" s="36">
        <v>1.95</v>
      </c>
      <c r="I94" s="2">
        <v>2.72</v>
      </c>
      <c r="J94" s="2">
        <v>5.4</v>
      </c>
      <c r="K94" s="6" t="s">
        <v>28</v>
      </c>
    </row>
    <row r="95" spans="1:11" x14ac:dyDescent="0.35">
      <c r="A95" s="4" t="s">
        <v>7550</v>
      </c>
      <c r="B95" s="4" t="s">
        <v>7551</v>
      </c>
      <c r="C95" s="1">
        <v>6</v>
      </c>
      <c r="D95" s="36">
        <v>1.1499999999999999</v>
      </c>
      <c r="E95" s="46">
        <f t="shared" si="1"/>
        <v>6.8999999999999995</v>
      </c>
      <c r="H95" s="36">
        <v>2.25</v>
      </c>
    </row>
    <row r="96" spans="1:11" x14ac:dyDescent="0.35">
      <c r="A96" s="1" t="s">
        <v>186</v>
      </c>
      <c r="B96" s="4" t="s">
        <v>6867</v>
      </c>
      <c r="C96" s="1">
        <v>8</v>
      </c>
      <c r="D96" s="36">
        <v>1</v>
      </c>
      <c r="E96" s="46">
        <f t="shared" si="1"/>
        <v>8</v>
      </c>
      <c r="H96" s="36">
        <v>2</v>
      </c>
      <c r="I96" s="2">
        <v>8.16</v>
      </c>
      <c r="J96" s="2">
        <v>16.2</v>
      </c>
      <c r="K96" s="6" t="s">
        <v>53</v>
      </c>
    </row>
    <row r="97" spans="1:11" x14ac:dyDescent="0.35">
      <c r="A97" s="1" t="s">
        <v>187</v>
      </c>
      <c r="B97" s="4" t="s">
        <v>6866</v>
      </c>
      <c r="C97" s="1">
        <v>10</v>
      </c>
      <c r="D97" s="36">
        <v>1.25</v>
      </c>
      <c r="E97" s="46">
        <f t="shared" si="1"/>
        <v>12.5</v>
      </c>
      <c r="H97" s="36">
        <v>2.25</v>
      </c>
      <c r="I97" s="2">
        <v>6.8</v>
      </c>
      <c r="J97" s="2">
        <v>13.5</v>
      </c>
      <c r="K97" s="6" t="s">
        <v>28</v>
      </c>
    </row>
    <row r="98" spans="1:11" x14ac:dyDescent="0.35">
      <c r="A98" s="1" t="s">
        <v>188</v>
      </c>
      <c r="B98" s="1" t="s">
        <v>189</v>
      </c>
      <c r="C98" s="1">
        <v>5</v>
      </c>
      <c r="D98" s="36">
        <v>2.4500000000000002</v>
      </c>
      <c r="E98" s="46">
        <f t="shared" si="1"/>
        <v>12.25</v>
      </c>
      <c r="H98" s="36">
        <v>4.9000000000000004</v>
      </c>
      <c r="I98" s="2">
        <v>14.7</v>
      </c>
      <c r="J98" s="2">
        <v>29.4</v>
      </c>
      <c r="K98" s="6" t="s">
        <v>28</v>
      </c>
    </row>
    <row r="99" spans="1:11" x14ac:dyDescent="0.35">
      <c r="A99" s="1" t="s">
        <v>190</v>
      </c>
      <c r="B99" s="1" t="s">
        <v>191</v>
      </c>
      <c r="C99" s="1">
        <v>8</v>
      </c>
      <c r="D99" s="36">
        <v>0.9</v>
      </c>
      <c r="E99" s="46">
        <f t="shared" si="1"/>
        <v>7.2</v>
      </c>
      <c r="H99" s="36">
        <v>1.8</v>
      </c>
      <c r="I99" s="2">
        <v>4.5</v>
      </c>
      <c r="J99" s="2">
        <v>9</v>
      </c>
      <c r="K99" s="6" t="s">
        <v>28</v>
      </c>
    </row>
    <row r="100" spans="1:11" x14ac:dyDescent="0.35">
      <c r="A100" s="4" t="s">
        <v>7546</v>
      </c>
      <c r="B100" s="4" t="s">
        <v>7547</v>
      </c>
      <c r="C100" s="1">
        <v>1</v>
      </c>
      <c r="D100" s="36">
        <v>0.75</v>
      </c>
      <c r="E100" s="46">
        <f t="shared" si="1"/>
        <v>0.75</v>
      </c>
      <c r="H100" s="36">
        <v>1.35</v>
      </c>
    </row>
    <row r="101" spans="1:11" x14ac:dyDescent="0.35">
      <c r="A101" s="1" t="s">
        <v>192</v>
      </c>
      <c r="B101" s="1" t="s">
        <v>193</v>
      </c>
      <c r="C101" s="1">
        <v>2</v>
      </c>
      <c r="D101" s="36">
        <v>1</v>
      </c>
      <c r="E101" s="46">
        <f t="shared" si="1"/>
        <v>2</v>
      </c>
      <c r="H101" s="36">
        <v>1.6</v>
      </c>
      <c r="I101" s="2">
        <v>1.54</v>
      </c>
      <c r="J101" s="2">
        <v>3.2</v>
      </c>
      <c r="K101" s="6" t="s">
        <v>28</v>
      </c>
    </row>
    <row r="102" spans="1:11" x14ac:dyDescent="0.35">
      <c r="A102" s="1" t="s">
        <v>194</v>
      </c>
      <c r="B102" s="1" t="s">
        <v>195</v>
      </c>
      <c r="C102" s="1">
        <v>20</v>
      </c>
      <c r="D102" s="36">
        <v>1.2</v>
      </c>
      <c r="E102" s="46">
        <f t="shared" si="1"/>
        <v>24</v>
      </c>
      <c r="H102" s="36">
        <v>2.2000000000000002</v>
      </c>
      <c r="I102" s="2">
        <v>22</v>
      </c>
      <c r="J102" s="2">
        <v>42</v>
      </c>
      <c r="K102" s="6" t="s">
        <v>28</v>
      </c>
    </row>
    <row r="103" spans="1:11" x14ac:dyDescent="0.35">
      <c r="A103" s="1" t="s">
        <v>196</v>
      </c>
      <c r="B103" s="1" t="s">
        <v>197</v>
      </c>
      <c r="C103" s="1">
        <v>18</v>
      </c>
      <c r="D103" s="36">
        <v>1.25</v>
      </c>
      <c r="E103" s="46">
        <f t="shared" si="1"/>
        <v>22.5</v>
      </c>
      <c r="H103" s="36">
        <v>2.25</v>
      </c>
      <c r="I103" s="2">
        <v>13.95</v>
      </c>
      <c r="J103" s="2">
        <v>27.9</v>
      </c>
      <c r="K103" s="6" t="s">
        <v>28</v>
      </c>
    </row>
    <row r="104" spans="1:11" x14ac:dyDescent="0.35">
      <c r="A104" s="1" t="s">
        <v>198</v>
      </c>
      <c r="B104" s="1" t="s">
        <v>199</v>
      </c>
      <c r="C104" s="1">
        <v>14</v>
      </c>
      <c r="D104" s="36">
        <v>0.9</v>
      </c>
      <c r="E104" s="46">
        <f t="shared" si="1"/>
        <v>12.6</v>
      </c>
      <c r="H104" s="36">
        <v>1.75</v>
      </c>
      <c r="I104" s="2">
        <v>3.15</v>
      </c>
      <c r="J104" s="2">
        <v>6.3</v>
      </c>
      <c r="K104" s="6" t="s">
        <v>28</v>
      </c>
    </row>
    <row r="105" spans="1:11" x14ac:dyDescent="0.35">
      <c r="A105" s="1" t="s">
        <v>200</v>
      </c>
      <c r="B105" s="1" t="s">
        <v>201</v>
      </c>
      <c r="C105" s="1">
        <v>57</v>
      </c>
      <c r="D105" s="36">
        <v>0.9</v>
      </c>
      <c r="E105" s="46">
        <f t="shared" si="1"/>
        <v>51.300000000000004</v>
      </c>
      <c r="H105" s="36">
        <v>1.75</v>
      </c>
      <c r="I105" s="2">
        <v>19.8</v>
      </c>
      <c r="J105" s="2">
        <v>39.6</v>
      </c>
      <c r="K105" s="6" t="s">
        <v>28</v>
      </c>
    </row>
    <row r="106" spans="1:11" x14ac:dyDescent="0.35">
      <c r="A106" s="1" t="s">
        <v>202</v>
      </c>
      <c r="B106" s="4" t="s">
        <v>6863</v>
      </c>
      <c r="C106" s="1">
        <v>52</v>
      </c>
      <c r="D106" s="36">
        <v>0.9</v>
      </c>
      <c r="E106" s="46">
        <f t="shared" si="1"/>
        <v>46.800000000000004</v>
      </c>
      <c r="H106" s="36">
        <v>1.75</v>
      </c>
      <c r="I106" s="2">
        <v>27.9</v>
      </c>
      <c r="J106" s="2">
        <v>55.8</v>
      </c>
      <c r="K106" s="6" t="s">
        <v>28</v>
      </c>
    </row>
    <row r="107" spans="1:11" x14ac:dyDescent="0.35">
      <c r="A107" s="1" t="s">
        <v>203</v>
      </c>
      <c r="B107" s="4" t="s">
        <v>6864</v>
      </c>
      <c r="C107" s="1">
        <v>46</v>
      </c>
      <c r="D107" s="36">
        <v>0.9</v>
      </c>
      <c r="E107" s="46">
        <f t="shared" si="1"/>
        <v>41.4</v>
      </c>
      <c r="H107" s="36">
        <v>1.75</v>
      </c>
      <c r="I107" s="2">
        <v>31.8</v>
      </c>
      <c r="J107" s="2">
        <v>66.25</v>
      </c>
      <c r="K107" s="6" t="s">
        <v>28</v>
      </c>
    </row>
    <row r="108" spans="1:11" x14ac:dyDescent="0.35">
      <c r="A108" s="1" t="s">
        <v>204</v>
      </c>
      <c r="B108" s="4" t="s">
        <v>6865</v>
      </c>
      <c r="C108" s="1">
        <v>1</v>
      </c>
      <c r="D108" s="36">
        <v>1.25</v>
      </c>
      <c r="E108" s="46">
        <f t="shared" si="1"/>
        <v>1.25</v>
      </c>
      <c r="H108" s="36">
        <v>2.25</v>
      </c>
      <c r="I108" s="2">
        <v>25.52</v>
      </c>
      <c r="J108" s="2">
        <v>52.2</v>
      </c>
      <c r="K108" s="6" t="s">
        <v>28</v>
      </c>
    </row>
    <row r="109" spans="1:11" x14ac:dyDescent="0.35">
      <c r="A109" s="1" t="s">
        <v>205</v>
      </c>
      <c r="B109" s="1" t="s">
        <v>206</v>
      </c>
      <c r="C109" s="1">
        <v>31</v>
      </c>
      <c r="D109" s="36">
        <v>1.25</v>
      </c>
      <c r="E109" s="46">
        <f t="shared" si="1"/>
        <v>38.75</v>
      </c>
      <c r="H109" s="36">
        <v>2.25</v>
      </c>
      <c r="I109" s="2">
        <v>14.06</v>
      </c>
      <c r="J109" s="2">
        <v>34.200000000000003</v>
      </c>
      <c r="K109" s="6" t="s">
        <v>56</v>
      </c>
    </row>
    <row r="110" spans="1:11" x14ac:dyDescent="0.35">
      <c r="A110" s="1" t="s">
        <v>207</v>
      </c>
      <c r="B110" s="4" t="s">
        <v>6861</v>
      </c>
      <c r="C110" s="1">
        <v>8</v>
      </c>
      <c r="D110" s="36">
        <v>1.1000000000000001</v>
      </c>
      <c r="E110" s="46">
        <f t="shared" si="1"/>
        <v>8.8000000000000007</v>
      </c>
      <c r="H110" s="36">
        <v>2.25</v>
      </c>
      <c r="I110" s="2">
        <v>2</v>
      </c>
      <c r="J110" s="2">
        <v>5</v>
      </c>
      <c r="K110" s="6" t="s">
        <v>56</v>
      </c>
    </row>
    <row r="111" spans="1:11" x14ac:dyDescent="0.35">
      <c r="A111" s="1" t="s">
        <v>208</v>
      </c>
      <c r="B111" s="4" t="s">
        <v>6862</v>
      </c>
      <c r="C111" s="1">
        <v>14</v>
      </c>
      <c r="D111" s="36">
        <v>1.1000000000000001</v>
      </c>
      <c r="E111" s="46">
        <f t="shared" si="1"/>
        <v>15.400000000000002</v>
      </c>
      <c r="H111" s="36">
        <v>2.25</v>
      </c>
      <c r="I111" s="2">
        <v>5.6</v>
      </c>
      <c r="J111" s="2">
        <v>11.2</v>
      </c>
      <c r="K111" s="6" t="s">
        <v>28</v>
      </c>
    </row>
    <row r="112" spans="1:11" x14ac:dyDescent="0.35">
      <c r="A112" s="1" t="s">
        <v>209</v>
      </c>
      <c r="B112" s="1" t="s">
        <v>210</v>
      </c>
      <c r="C112" s="1">
        <v>9</v>
      </c>
      <c r="D112" s="36">
        <v>1.25</v>
      </c>
      <c r="E112" s="46">
        <f t="shared" si="1"/>
        <v>11.25</v>
      </c>
      <c r="H112" s="36">
        <v>2.25</v>
      </c>
      <c r="I112" s="2">
        <v>9.17</v>
      </c>
      <c r="J112" s="2">
        <v>18.2</v>
      </c>
      <c r="K112" s="6" t="s">
        <v>211</v>
      </c>
    </row>
    <row r="113" spans="1:11" x14ac:dyDescent="0.35">
      <c r="A113" s="1" t="s">
        <v>212</v>
      </c>
      <c r="B113" s="1" t="s">
        <v>213</v>
      </c>
      <c r="C113" s="1">
        <v>4</v>
      </c>
      <c r="D113" s="36">
        <v>0.9</v>
      </c>
      <c r="E113" s="46">
        <f t="shared" si="1"/>
        <v>3.6</v>
      </c>
      <c r="H113" s="36">
        <v>1.75</v>
      </c>
      <c r="I113" s="2">
        <v>9.1199999999999992</v>
      </c>
      <c r="J113" s="2">
        <v>19</v>
      </c>
      <c r="K113" s="6" t="s">
        <v>28</v>
      </c>
    </row>
    <row r="114" spans="1:11" x14ac:dyDescent="0.35">
      <c r="A114" s="4" t="s">
        <v>7336</v>
      </c>
      <c r="B114" s="4" t="s">
        <v>7129</v>
      </c>
      <c r="C114" s="1">
        <v>2</v>
      </c>
      <c r="D114" s="36">
        <v>0.7</v>
      </c>
      <c r="E114" s="46">
        <f t="shared" si="1"/>
        <v>1.4</v>
      </c>
      <c r="H114" s="36">
        <v>1.25</v>
      </c>
    </row>
    <row r="115" spans="1:11" x14ac:dyDescent="0.35">
      <c r="A115" s="1" t="s">
        <v>214</v>
      </c>
      <c r="B115" s="1" t="s">
        <v>215</v>
      </c>
      <c r="C115" s="1">
        <v>15</v>
      </c>
      <c r="D115" s="36">
        <v>0.9</v>
      </c>
      <c r="E115" s="46">
        <f t="shared" si="1"/>
        <v>13.5</v>
      </c>
      <c r="H115" s="36">
        <v>1.75</v>
      </c>
      <c r="I115" s="2">
        <v>9.1199999999999992</v>
      </c>
      <c r="J115" s="2">
        <v>19</v>
      </c>
      <c r="K115" s="6" t="s">
        <v>28</v>
      </c>
    </row>
    <row r="116" spans="1:11" x14ac:dyDescent="0.35">
      <c r="A116" s="1" t="s">
        <v>216</v>
      </c>
      <c r="B116" s="1" t="s">
        <v>217</v>
      </c>
      <c r="C116" s="1">
        <v>26</v>
      </c>
      <c r="D116" s="36">
        <v>0.9</v>
      </c>
      <c r="E116" s="46">
        <f t="shared" si="1"/>
        <v>23.400000000000002</v>
      </c>
      <c r="H116" s="36">
        <v>1.75</v>
      </c>
      <c r="I116" s="2">
        <v>18.239999999999998</v>
      </c>
      <c r="J116" s="2">
        <v>38</v>
      </c>
      <c r="K116" s="6" t="s">
        <v>28</v>
      </c>
    </row>
    <row r="117" spans="1:11" x14ac:dyDescent="0.35">
      <c r="A117" s="1" t="s">
        <v>218</v>
      </c>
      <c r="B117" s="4" t="s">
        <v>6859</v>
      </c>
      <c r="C117" s="1">
        <v>37</v>
      </c>
      <c r="D117" s="36">
        <v>0.75</v>
      </c>
      <c r="E117" s="46">
        <f t="shared" si="1"/>
        <v>27.75</v>
      </c>
      <c r="H117" s="36">
        <v>1.1000000000000001</v>
      </c>
      <c r="I117" s="2">
        <v>1.5</v>
      </c>
      <c r="J117" s="2">
        <v>5.5</v>
      </c>
      <c r="K117" s="6" t="s">
        <v>28</v>
      </c>
    </row>
    <row r="118" spans="1:11" x14ac:dyDescent="0.35">
      <c r="A118" s="4" t="s">
        <v>7552</v>
      </c>
      <c r="B118" s="4" t="s">
        <v>7553</v>
      </c>
      <c r="C118" s="1">
        <v>0</v>
      </c>
      <c r="D118" s="36">
        <v>1.1000000000000001</v>
      </c>
      <c r="E118" s="46">
        <f t="shared" si="1"/>
        <v>0</v>
      </c>
      <c r="H118" s="36">
        <v>2.2000000000000002</v>
      </c>
    </row>
    <row r="119" spans="1:11" x14ac:dyDescent="0.35">
      <c r="A119" s="4" t="s">
        <v>7554</v>
      </c>
      <c r="B119" s="4" t="s">
        <v>7555</v>
      </c>
      <c r="C119" s="1">
        <v>4</v>
      </c>
      <c r="D119" s="36">
        <v>1.75</v>
      </c>
      <c r="E119" s="46">
        <f t="shared" si="1"/>
        <v>7</v>
      </c>
      <c r="H119" s="36">
        <v>2.95</v>
      </c>
    </row>
    <row r="120" spans="1:11" x14ac:dyDescent="0.35">
      <c r="A120" s="1" t="s">
        <v>219</v>
      </c>
      <c r="B120" s="4" t="s">
        <v>6860</v>
      </c>
      <c r="C120" s="1">
        <v>22</v>
      </c>
      <c r="D120" s="36">
        <v>1.45</v>
      </c>
      <c r="E120" s="46">
        <f t="shared" si="1"/>
        <v>31.9</v>
      </c>
      <c r="H120" s="36">
        <v>2.9</v>
      </c>
      <c r="I120" s="2">
        <v>2.9</v>
      </c>
      <c r="J120" s="2">
        <v>5.8</v>
      </c>
      <c r="K120" s="6" t="s">
        <v>28</v>
      </c>
    </row>
    <row r="121" spans="1:11" x14ac:dyDescent="0.35">
      <c r="A121" s="1" t="s">
        <v>220</v>
      </c>
      <c r="B121" s="1" t="s">
        <v>221</v>
      </c>
      <c r="C121" s="1">
        <v>9</v>
      </c>
      <c r="D121" s="36">
        <v>1.4</v>
      </c>
      <c r="E121" s="46">
        <f t="shared" si="1"/>
        <v>12.6</v>
      </c>
      <c r="H121" s="36">
        <v>2.75</v>
      </c>
      <c r="I121" s="2">
        <v>10.78</v>
      </c>
      <c r="J121" s="2">
        <v>21.45</v>
      </c>
      <c r="K121" s="6" t="s">
        <v>28</v>
      </c>
    </row>
    <row r="122" spans="1:11" x14ac:dyDescent="0.35">
      <c r="A122" s="4" t="s">
        <v>7556</v>
      </c>
      <c r="B122" s="4" t="s">
        <v>7557</v>
      </c>
      <c r="C122" s="1">
        <v>6</v>
      </c>
      <c r="D122" s="36">
        <v>1.85</v>
      </c>
      <c r="E122" s="46">
        <f t="shared" si="1"/>
        <v>11.100000000000001</v>
      </c>
      <c r="H122" s="36">
        <v>3.6</v>
      </c>
    </row>
    <row r="123" spans="1:11" x14ac:dyDescent="0.35">
      <c r="A123" s="1" t="s">
        <v>222</v>
      </c>
      <c r="B123" s="4" t="s">
        <v>6854</v>
      </c>
      <c r="C123" s="1">
        <v>17</v>
      </c>
      <c r="D123" s="36">
        <v>0.4</v>
      </c>
      <c r="E123" s="46">
        <f t="shared" si="1"/>
        <v>6.8000000000000007</v>
      </c>
      <c r="H123" s="36">
        <v>1.05</v>
      </c>
      <c r="I123" s="2">
        <v>6.8</v>
      </c>
      <c r="J123" s="2">
        <v>17.850000000000001</v>
      </c>
      <c r="K123" s="6" t="s">
        <v>56</v>
      </c>
    </row>
    <row r="124" spans="1:11" x14ac:dyDescent="0.35">
      <c r="A124" s="1" t="s">
        <v>223</v>
      </c>
      <c r="B124" s="4" t="s">
        <v>6854</v>
      </c>
      <c r="C124" s="1">
        <v>12</v>
      </c>
      <c r="D124" s="36">
        <v>1.7</v>
      </c>
      <c r="E124" s="46">
        <f t="shared" si="1"/>
        <v>20.399999999999999</v>
      </c>
      <c r="H124" s="36">
        <v>3.5</v>
      </c>
      <c r="I124" s="2">
        <v>2.8</v>
      </c>
      <c r="J124" s="2">
        <v>8.75</v>
      </c>
      <c r="K124" s="6" t="s">
        <v>56</v>
      </c>
    </row>
    <row r="125" spans="1:11" x14ac:dyDescent="0.35">
      <c r="A125" s="1" t="s">
        <v>224</v>
      </c>
      <c r="B125" s="1" t="s">
        <v>225</v>
      </c>
      <c r="C125" s="1">
        <v>29</v>
      </c>
      <c r="D125" s="36">
        <v>0.75</v>
      </c>
      <c r="E125" s="46">
        <f t="shared" si="1"/>
        <v>21.75</v>
      </c>
      <c r="H125" s="36">
        <v>1.5</v>
      </c>
      <c r="I125" s="2">
        <v>10.37</v>
      </c>
      <c r="J125" s="2">
        <v>21.25</v>
      </c>
      <c r="K125" s="6" t="s">
        <v>28</v>
      </c>
    </row>
    <row r="126" spans="1:11" x14ac:dyDescent="0.35">
      <c r="A126" s="1" t="s">
        <v>226</v>
      </c>
      <c r="B126" s="1" t="s">
        <v>227</v>
      </c>
      <c r="C126" s="1">
        <v>8</v>
      </c>
      <c r="D126" s="36">
        <v>1.25</v>
      </c>
      <c r="E126" s="46">
        <f t="shared" si="1"/>
        <v>10</v>
      </c>
      <c r="H126" s="36">
        <v>2.5</v>
      </c>
      <c r="I126" s="2">
        <v>3.75</v>
      </c>
      <c r="J126" s="2">
        <v>5.25</v>
      </c>
      <c r="K126" s="6" t="s">
        <v>5</v>
      </c>
    </row>
    <row r="127" spans="1:11" x14ac:dyDescent="0.35">
      <c r="A127" s="1" t="s">
        <v>228</v>
      </c>
      <c r="B127" s="1" t="s">
        <v>229</v>
      </c>
      <c r="C127" s="1">
        <v>12</v>
      </c>
      <c r="D127" s="36">
        <v>2.25</v>
      </c>
      <c r="E127" s="46">
        <f t="shared" si="1"/>
        <v>27</v>
      </c>
      <c r="H127" s="36">
        <v>4.4000000000000004</v>
      </c>
      <c r="I127" s="2">
        <v>13.5</v>
      </c>
      <c r="J127" s="2">
        <v>15.75</v>
      </c>
      <c r="K127" s="6" t="s">
        <v>5</v>
      </c>
    </row>
    <row r="128" spans="1:11" x14ac:dyDescent="0.35">
      <c r="A128" s="1" t="s">
        <v>230</v>
      </c>
      <c r="B128" s="1" t="s">
        <v>231</v>
      </c>
      <c r="C128" s="1">
        <v>6</v>
      </c>
      <c r="D128" s="36">
        <v>1.7</v>
      </c>
      <c r="E128" s="46">
        <f t="shared" si="1"/>
        <v>10.199999999999999</v>
      </c>
      <c r="H128" s="36">
        <v>3.5</v>
      </c>
      <c r="I128" s="2">
        <v>10.5</v>
      </c>
      <c r="J128" s="2">
        <v>24.5</v>
      </c>
      <c r="K128" s="6" t="s">
        <v>5</v>
      </c>
    </row>
    <row r="129" spans="1:11" x14ac:dyDescent="0.35">
      <c r="A129" s="1" t="s">
        <v>232</v>
      </c>
      <c r="B129" s="1" t="s">
        <v>233</v>
      </c>
      <c r="C129" s="1">
        <v>6</v>
      </c>
      <c r="D129" s="36">
        <v>0.95</v>
      </c>
      <c r="E129" s="46">
        <f t="shared" si="1"/>
        <v>5.6999999999999993</v>
      </c>
      <c r="H129" s="36">
        <v>1.75</v>
      </c>
      <c r="I129" s="2">
        <v>9.68</v>
      </c>
      <c r="J129" s="2">
        <v>11</v>
      </c>
      <c r="K129" s="6" t="s">
        <v>5</v>
      </c>
    </row>
    <row r="130" spans="1:11" x14ac:dyDescent="0.35">
      <c r="A130" s="1" t="s">
        <v>234</v>
      </c>
      <c r="B130" s="1" t="s">
        <v>235</v>
      </c>
      <c r="C130" s="1">
        <v>4</v>
      </c>
      <c r="D130" s="36">
        <v>1.6</v>
      </c>
      <c r="E130" s="46">
        <f t="shared" si="1"/>
        <v>6.4</v>
      </c>
      <c r="H130" s="36">
        <v>3.2</v>
      </c>
      <c r="I130" s="2">
        <v>1.6</v>
      </c>
      <c r="J130" s="2">
        <v>3.2</v>
      </c>
      <c r="K130" s="6" t="s">
        <v>56</v>
      </c>
    </row>
    <row r="131" spans="1:11" x14ac:dyDescent="0.35">
      <c r="A131" s="1" t="s">
        <v>236</v>
      </c>
      <c r="B131" s="1" t="s">
        <v>237</v>
      </c>
      <c r="C131" s="1">
        <v>4</v>
      </c>
      <c r="D131" s="36">
        <v>2.4</v>
      </c>
      <c r="E131" s="46">
        <f t="shared" si="1"/>
        <v>9.6</v>
      </c>
      <c r="H131" s="36">
        <v>5</v>
      </c>
      <c r="I131" s="2">
        <v>5.6</v>
      </c>
      <c r="J131" s="2">
        <v>5.6</v>
      </c>
    </row>
    <row r="132" spans="1:11" x14ac:dyDescent="0.35">
      <c r="A132" s="1" t="s">
        <v>238</v>
      </c>
      <c r="B132" s="1" t="s">
        <v>239</v>
      </c>
      <c r="C132" s="1">
        <v>3</v>
      </c>
      <c r="D132" s="36">
        <v>2.4</v>
      </c>
      <c r="E132" s="46">
        <f t="shared" si="1"/>
        <v>7.1999999999999993</v>
      </c>
      <c r="H132" s="36">
        <v>5</v>
      </c>
      <c r="I132" s="2">
        <v>4.2</v>
      </c>
      <c r="J132" s="2">
        <v>8.4</v>
      </c>
    </row>
    <row r="133" spans="1:11" x14ac:dyDescent="0.35">
      <c r="A133" s="1" t="s">
        <v>240</v>
      </c>
      <c r="B133" s="1" t="s">
        <v>241</v>
      </c>
      <c r="C133" s="1">
        <v>3</v>
      </c>
      <c r="D133" s="36">
        <v>24.77</v>
      </c>
      <c r="E133" s="46">
        <f t="shared" si="1"/>
        <v>74.31</v>
      </c>
      <c r="H133" s="36">
        <v>24.77</v>
      </c>
      <c r="I133" s="2">
        <v>99.08</v>
      </c>
      <c r="J133" s="2">
        <v>99.08</v>
      </c>
    </row>
    <row r="134" spans="1:11" x14ac:dyDescent="0.35">
      <c r="A134" s="1" t="s">
        <v>242</v>
      </c>
      <c r="B134" s="1" t="s">
        <v>243</v>
      </c>
      <c r="C134" s="1">
        <v>6</v>
      </c>
      <c r="D134" s="36">
        <v>19.25</v>
      </c>
      <c r="E134" s="46">
        <f t="shared" si="1"/>
        <v>115.5</v>
      </c>
      <c r="H134" s="36">
        <v>24.7</v>
      </c>
      <c r="I134" s="2">
        <v>154</v>
      </c>
      <c r="J134" s="2">
        <v>197.6</v>
      </c>
    </row>
    <row r="135" spans="1:11" x14ac:dyDescent="0.35">
      <c r="A135" s="1" t="s">
        <v>244</v>
      </c>
      <c r="B135" s="1" t="s">
        <v>245</v>
      </c>
      <c r="C135" s="1">
        <v>5</v>
      </c>
      <c r="D135" s="36">
        <v>14.5</v>
      </c>
      <c r="E135" s="46">
        <f t="shared" si="1"/>
        <v>72.5</v>
      </c>
      <c r="H135" s="36">
        <v>26.2</v>
      </c>
      <c r="I135" s="2">
        <v>87</v>
      </c>
      <c r="J135" s="2">
        <v>157.19999999999999</v>
      </c>
    </row>
    <row r="136" spans="1:11" x14ac:dyDescent="0.35">
      <c r="A136" s="1" t="s">
        <v>248</v>
      </c>
      <c r="B136" s="1" t="s">
        <v>249</v>
      </c>
      <c r="C136" s="1">
        <v>6</v>
      </c>
      <c r="D136" s="36">
        <v>2.2999999999999998</v>
      </c>
      <c r="E136" s="46">
        <f t="shared" si="1"/>
        <v>13.799999999999999</v>
      </c>
      <c r="H136" s="36">
        <v>4.4000000000000004</v>
      </c>
      <c r="I136" s="2">
        <v>18.399999999999999</v>
      </c>
      <c r="J136" s="2">
        <v>35.200000000000003</v>
      </c>
    </row>
    <row r="137" spans="1:11" x14ac:dyDescent="0.35">
      <c r="A137" s="4" t="s">
        <v>7033</v>
      </c>
      <c r="B137" s="1" t="s">
        <v>250</v>
      </c>
      <c r="C137" s="1">
        <v>1</v>
      </c>
      <c r="D137" s="36">
        <v>24.4</v>
      </c>
      <c r="E137" s="46">
        <f t="shared" si="1"/>
        <v>24.4</v>
      </c>
      <c r="H137" s="36">
        <v>42.75</v>
      </c>
      <c r="I137" s="2">
        <v>14.4</v>
      </c>
      <c r="J137" s="2">
        <v>21.45</v>
      </c>
    </row>
    <row r="138" spans="1:11" x14ac:dyDescent="0.35">
      <c r="A138" s="1" t="s">
        <v>251</v>
      </c>
      <c r="B138" s="1" t="s">
        <v>252</v>
      </c>
      <c r="C138" s="1">
        <v>2</v>
      </c>
      <c r="D138" s="36">
        <v>19.05</v>
      </c>
      <c r="E138" s="46">
        <f t="shared" si="1"/>
        <v>38.1</v>
      </c>
      <c r="H138" s="36">
        <v>24.2</v>
      </c>
      <c r="I138" s="2">
        <v>38.1</v>
      </c>
      <c r="J138" s="2">
        <v>48.4</v>
      </c>
    </row>
    <row r="139" spans="1:11" x14ac:dyDescent="0.35">
      <c r="A139" s="1" t="s">
        <v>253</v>
      </c>
      <c r="B139" s="1" t="s">
        <v>254</v>
      </c>
      <c r="C139" s="1">
        <v>1</v>
      </c>
      <c r="D139" s="36">
        <v>17.7</v>
      </c>
      <c r="E139" s="46">
        <f t="shared" si="1"/>
        <v>17.7</v>
      </c>
      <c r="H139" s="36">
        <v>35</v>
      </c>
      <c r="I139" s="2">
        <v>17.7</v>
      </c>
      <c r="J139" s="2">
        <v>17.7</v>
      </c>
    </row>
    <row r="140" spans="1:11" x14ac:dyDescent="0.35">
      <c r="A140" s="1" t="s">
        <v>255</v>
      </c>
      <c r="B140" s="1" t="s">
        <v>256</v>
      </c>
      <c r="C140" s="1">
        <v>3</v>
      </c>
      <c r="D140" s="36">
        <v>17.7</v>
      </c>
      <c r="E140" s="46">
        <f t="shared" si="1"/>
        <v>53.099999999999994</v>
      </c>
      <c r="H140" s="36">
        <v>35</v>
      </c>
      <c r="I140" s="2">
        <v>17.7</v>
      </c>
      <c r="J140" s="2">
        <v>17.7</v>
      </c>
    </row>
    <row r="141" spans="1:11" x14ac:dyDescent="0.35">
      <c r="A141" s="1" t="s">
        <v>257</v>
      </c>
      <c r="B141" s="1" t="s">
        <v>258</v>
      </c>
      <c r="C141" s="1">
        <v>4</v>
      </c>
      <c r="D141" s="36">
        <v>25.05</v>
      </c>
      <c r="E141" s="46">
        <f t="shared" si="1"/>
        <v>100.2</v>
      </c>
      <c r="H141" s="36">
        <v>45</v>
      </c>
      <c r="I141" s="2">
        <v>95.25</v>
      </c>
      <c r="J141" s="2">
        <v>95.25</v>
      </c>
    </row>
    <row r="142" spans="1:11" x14ac:dyDescent="0.35">
      <c r="A142" s="1" t="s">
        <v>259</v>
      </c>
      <c r="B142" s="1" t="s">
        <v>256</v>
      </c>
      <c r="C142" s="1">
        <v>5</v>
      </c>
      <c r="D142" s="36">
        <v>14</v>
      </c>
      <c r="E142" s="46">
        <f t="shared" si="1"/>
        <v>70</v>
      </c>
      <c r="H142" s="36">
        <v>17.7</v>
      </c>
      <c r="I142" s="2">
        <v>70</v>
      </c>
      <c r="J142" s="2">
        <v>88.5</v>
      </c>
    </row>
    <row r="143" spans="1:11" x14ac:dyDescent="0.35">
      <c r="A143" s="1" t="s">
        <v>260</v>
      </c>
      <c r="B143" s="1" t="s">
        <v>261</v>
      </c>
      <c r="C143" s="1">
        <v>2</v>
      </c>
      <c r="D143" s="36">
        <v>14</v>
      </c>
      <c r="E143" s="46">
        <f t="shared" si="1"/>
        <v>28</v>
      </c>
      <c r="H143" s="36">
        <v>14</v>
      </c>
      <c r="I143" s="2">
        <v>28</v>
      </c>
      <c r="J143" s="2">
        <v>28</v>
      </c>
    </row>
    <row r="144" spans="1:11" x14ac:dyDescent="0.35">
      <c r="A144" s="1" t="s">
        <v>262</v>
      </c>
      <c r="B144" s="1" t="s">
        <v>254</v>
      </c>
      <c r="C144" s="1">
        <v>5</v>
      </c>
      <c r="D144" s="36">
        <v>24</v>
      </c>
      <c r="E144" s="46">
        <f t="shared" ref="E144:E216" si="2">SUM(D144*C144)</f>
        <v>120</v>
      </c>
      <c r="H144" s="36">
        <v>41</v>
      </c>
      <c r="I144" s="2">
        <v>88.5</v>
      </c>
      <c r="J144" s="2">
        <v>88.5</v>
      </c>
    </row>
    <row r="145" spans="1:11" x14ac:dyDescent="0.35">
      <c r="A145" s="1" t="s">
        <v>263</v>
      </c>
      <c r="B145" s="1" t="s">
        <v>264</v>
      </c>
      <c r="C145" s="1">
        <v>4</v>
      </c>
      <c r="D145" s="36">
        <v>14</v>
      </c>
      <c r="E145" s="46">
        <f t="shared" si="2"/>
        <v>56</v>
      </c>
      <c r="H145" s="36">
        <v>14</v>
      </c>
      <c r="I145" s="2">
        <v>56</v>
      </c>
      <c r="J145" s="2">
        <v>56</v>
      </c>
    </row>
    <row r="146" spans="1:11" x14ac:dyDescent="0.35">
      <c r="A146" s="1" t="s">
        <v>265</v>
      </c>
      <c r="B146" s="4" t="s">
        <v>6855</v>
      </c>
      <c r="C146" s="1">
        <v>2</v>
      </c>
      <c r="D146" s="36">
        <v>27</v>
      </c>
      <c r="E146" s="46">
        <f t="shared" si="2"/>
        <v>54</v>
      </c>
      <c r="H146" s="36">
        <v>45</v>
      </c>
      <c r="I146" s="2">
        <v>54</v>
      </c>
      <c r="J146" s="2">
        <v>90</v>
      </c>
    </row>
    <row r="147" spans="1:11" x14ac:dyDescent="0.35">
      <c r="A147" s="1" t="s">
        <v>266</v>
      </c>
      <c r="B147" s="1" t="s">
        <v>267</v>
      </c>
      <c r="C147" s="1">
        <v>1</v>
      </c>
      <c r="D147" s="36">
        <v>54.5</v>
      </c>
      <c r="E147" s="46">
        <f t="shared" si="2"/>
        <v>54.5</v>
      </c>
      <c r="H147" s="36">
        <v>79</v>
      </c>
      <c r="I147" s="2">
        <v>31.3</v>
      </c>
      <c r="J147" s="2">
        <v>48.95</v>
      </c>
    </row>
    <row r="148" spans="1:11" x14ac:dyDescent="0.35">
      <c r="A148" s="1" t="s">
        <v>268</v>
      </c>
      <c r="B148" s="1" t="s">
        <v>269</v>
      </c>
      <c r="C148" s="1">
        <v>2</v>
      </c>
      <c r="D148" s="36">
        <v>26</v>
      </c>
      <c r="E148" s="46">
        <f t="shared" si="2"/>
        <v>52</v>
      </c>
      <c r="H148" s="36">
        <v>26</v>
      </c>
      <c r="I148" s="2">
        <v>52</v>
      </c>
      <c r="J148" s="2">
        <v>52</v>
      </c>
      <c r="K148" s="6" t="s">
        <v>5</v>
      </c>
    </row>
    <row r="149" spans="1:11" x14ac:dyDescent="0.35">
      <c r="A149" s="1" t="s">
        <v>270</v>
      </c>
      <c r="B149" s="1" t="s">
        <v>271</v>
      </c>
      <c r="C149" s="1">
        <v>2</v>
      </c>
      <c r="D149" s="36">
        <v>35</v>
      </c>
      <c r="E149" s="46">
        <f t="shared" si="2"/>
        <v>70</v>
      </c>
      <c r="H149" s="36">
        <v>35</v>
      </c>
      <c r="I149" s="2">
        <v>70</v>
      </c>
      <c r="J149" s="2">
        <v>70</v>
      </c>
      <c r="K149" s="6" t="s">
        <v>5</v>
      </c>
    </row>
    <row r="150" spans="1:11" x14ac:dyDescent="0.35">
      <c r="A150" s="1" t="s">
        <v>272</v>
      </c>
      <c r="B150" s="4" t="s">
        <v>6856</v>
      </c>
      <c r="C150" s="1">
        <v>0</v>
      </c>
      <c r="D150" s="36">
        <v>190</v>
      </c>
      <c r="E150" s="46">
        <f t="shared" si="2"/>
        <v>0</v>
      </c>
      <c r="H150" s="36">
        <v>285</v>
      </c>
      <c r="I150" s="2">
        <v>69.36</v>
      </c>
      <c r="J150" s="2">
        <v>89</v>
      </c>
      <c r="K150" s="6" t="s">
        <v>28</v>
      </c>
    </row>
    <row r="151" spans="1:11" x14ac:dyDescent="0.35">
      <c r="A151" s="1" t="s">
        <v>273</v>
      </c>
      <c r="B151" s="4" t="s">
        <v>7034</v>
      </c>
      <c r="C151" s="1">
        <v>2</v>
      </c>
      <c r="D151" s="36">
        <v>89.8</v>
      </c>
      <c r="E151" s="46">
        <f t="shared" si="2"/>
        <v>179.6</v>
      </c>
      <c r="H151" s="36">
        <v>139</v>
      </c>
      <c r="I151" s="2">
        <v>145.4</v>
      </c>
      <c r="J151" s="2">
        <v>219</v>
      </c>
      <c r="K151" s="6" t="s">
        <v>28</v>
      </c>
    </row>
    <row r="152" spans="1:11" x14ac:dyDescent="0.35">
      <c r="A152" s="1" t="s">
        <v>274</v>
      </c>
      <c r="B152" s="4" t="s">
        <v>6857</v>
      </c>
      <c r="C152" s="1">
        <v>2</v>
      </c>
      <c r="D152" s="36">
        <v>59.5</v>
      </c>
      <c r="E152" s="46">
        <f t="shared" si="2"/>
        <v>119</v>
      </c>
      <c r="H152" s="36">
        <v>94.5</v>
      </c>
      <c r="I152" s="2">
        <v>79.8</v>
      </c>
      <c r="J152" s="2">
        <v>129</v>
      </c>
    </row>
    <row r="153" spans="1:11" x14ac:dyDescent="0.35">
      <c r="A153" s="1" t="s">
        <v>275</v>
      </c>
      <c r="B153" s="1" t="s">
        <v>276</v>
      </c>
      <c r="C153" s="1">
        <v>8</v>
      </c>
      <c r="D153" s="36">
        <v>1.1000000000000001</v>
      </c>
      <c r="E153" s="46">
        <f t="shared" si="2"/>
        <v>8.8000000000000007</v>
      </c>
      <c r="H153" s="36">
        <v>2.25</v>
      </c>
      <c r="I153" s="2">
        <v>0</v>
      </c>
      <c r="J153" s="2">
        <v>0</v>
      </c>
      <c r="K153" s="6" t="s">
        <v>28</v>
      </c>
    </row>
    <row r="154" spans="1:11" x14ac:dyDescent="0.35">
      <c r="A154" s="1" t="s">
        <v>279</v>
      </c>
      <c r="B154" s="1" t="s">
        <v>280</v>
      </c>
      <c r="C154" s="1">
        <v>28</v>
      </c>
      <c r="D154" s="36">
        <v>1.25</v>
      </c>
      <c r="E154" s="46">
        <f t="shared" si="2"/>
        <v>35</v>
      </c>
      <c r="H154" s="36">
        <v>2.5</v>
      </c>
      <c r="I154" s="2">
        <v>9.4499999999999993</v>
      </c>
      <c r="J154" s="2">
        <v>26.25</v>
      </c>
      <c r="K154" s="6" t="s">
        <v>28</v>
      </c>
    </row>
    <row r="155" spans="1:11" x14ac:dyDescent="0.35">
      <c r="A155" s="1" t="s">
        <v>281</v>
      </c>
      <c r="B155" s="1" t="s">
        <v>282</v>
      </c>
      <c r="C155" s="1">
        <v>4</v>
      </c>
      <c r="D155" s="36">
        <v>2.2000000000000002</v>
      </c>
      <c r="E155" s="46">
        <f t="shared" si="2"/>
        <v>8.8000000000000007</v>
      </c>
      <c r="H155" s="36">
        <v>4.5</v>
      </c>
      <c r="I155" s="2">
        <v>2.96</v>
      </c>
      <c r="J155" s="2">
        <v>7</v>
      </c>
      <c r="K155" s="6" t="s">
        <v>56</v>
      </c>
    </row>
    <row r="156" spans="1:11" x14ac:dyDescent="0.35">
      <c r="A156" s="1" t="s">
        <v>283</v>
      </c>
      <c r="B156" s="1" t="s">
        <v>284</v>
      </c>
      <c r="C156" s="1">
        <v>9</v>
      </c>
      <c r="D156" s="36">
        <v>3.9</v>
      </c>
      <c r="E156" s="46">
        <f t="shared" si="2"/>
        <v>35.1</v>
      </c>
      <c r="H156" s="36">
        <v>8</v>
      </c>
      <c r="I156" s="2">
        <v>2.5</v>
      </c>
      <c r="J156" s="2">
        <v>5.0999999999999996</v>
      </c>
      <c r="K156" s="6" t="s">
        <v>28</v>
      </c>
    </row>
    <row r="157" spans="1:11" x14ac:dyDescent="0.35">
      <c r="A157" s="1" t="s">
        <v>283</v>
      </c>
      <c r="B157" s="1" t="s">
        <v>285</v>
      </c>
      <c r="C157" s="1">
        <v>0</v>
      </c>
      <c r="D157" s="36">
        <v>1.1499999999999999</v>
      </c>
      <c r="E157" s="46">
        <f t="shared" si="2"/>
        <v>0</v>
      </c>
      <c r="H157" s="36">
        <v>3.4</v>
      </c>
      <c r="I157" s="2">
        <v>3.45</v>
      </c>
      <c r="J157" s="2">
        <v>10.199999999999999</v>
      </c>
      <c r="K157" s="6" t="s">
        <v>28</v>
      </c>
    </row>
    <row r="158" spans="1:11" x14ac:dyDescent="0.35">
      <c r="A158" s="1" t="s">
        <v>286</v>
      </c>
      <c r="B158" s="1" t="s">
        <v>287</v>
      </c>
      <c r="C158" s="1">
        <v>0</v>
      </c>
      <c r="D158" s="36">
        <v>0.6</v>
      </c>
      <c r="E158" s="46">
        <f t="shared" si="2"/>
        <v>0</v>
      </c>
      <c r="H158" s="36">
        <v>0.95</v>
      </c>
      <c r="I158" s="2">
        <v>6</v>
      </c>
      <c r="J158" s="2">
        <v>9.5</v>
      </c>
    </row>
    <row r="159" spans="1:11" x14ac:dyDescent="0.35">
      <c r="A159" s="1" t="s">
        <v>288</v>
      </c>
      <c r="B159" s="1" t="s">
        <v>289</v>
      </c>
      <c r="C159" s="1">
        <v>6</v>
      </c>
      <c r="D159" s="36">
        <v>3.5</v>
      </c>
      <c r="E159" s="46">
        <f t="shared" si="2"/>
        <v>21</v>
      </c>
      <c r="H159" s="36">
        <v>7.95</v>
      </c>
      <c r="I159" s="2">
        <v>11.2</v>
      </c>
      <c r="J159" s="2">
        <v>18</v>
      </c>
      <c r="K159" s="6" t="s">
        <v>53</v>
      </c>
    </row>
    <row r="160" spans="1:11" x14ac:dyDescent="0.35">
      <c r="A160" s="1" t="s">
        <v>290</v>
      </c>
      <c r="B160" s="1" t="s">
        <v>291</v>
      </c>
      <c r="C160" s="1">
        <v>2</v>
      </c>
      <c r="D160" s="36">
        <v>6.5</v>
      </c>
      <c r="E160" s="46">
        <f t="shared" si="2"/>
        <v>13</v>
      </c>
      <c r="H160" s="36">
        <v>12.5</v>
      </c>
      <c r="I160" s="2">
        <v>0</v>
      </c>
      <c r="J160" s="2">
        <v>0</v>
      </c>
      <c r="K160" s="6" t="s">
        <v>56</v>
      </c>
    </row>
    <row r="161" spans="1:11" x14ac:dyDescent="0.35">
      <c r="A161" s="4" t="s">
        <v>7560</v>
      </c>
      <c r="B161" s="5" t="s">
        <v>7561</v>
      </c>
      <c r="C161" s="1">
        <v>10</v>
      </c>
      <c r="D161" s="37">
        <v>2.0499999999999998</v>
      </c>
      <c r="E161" s="46">
        <f t="shared" si="2"/>
        <v>20.5</v>
      </c>
      <c r="H161" s="37">
        <v>3.9</v>
      </c>
    </row>
    <row r="162" spans="1:11" x14ac:dyDescent="0.35">
      <c r="A162" s="1" t="s">
        <v>292</v>
      </c>
      <c r="B162" s="1" t="s">
        <v>293</v>
      </c>
      <c r="C162" s="1">
        <v>1</v>
      </c>
      <c r="D162" s="36">
        <v>3.2</v>
      </c>
      <c r="E162" s="46">
        <f t="shared" si="2"/>
        <v>3.2</v>
      </c>
      <c r="H162" s="36">
        <v>6.75</v>
      </c>
      <c r="I162" s="2">
        <v>14</v>
      </c>
      <c r="J162" s="2">
        <v>28</v>
      </c>
      <c r="K162" s="6" t="s">
        <v>53</v>
      </c>
    </row>
    <row r="163" spans="1:11" x14ac:dyDescent="0.35">
      <c r="A163" s="1" t="s">
        <v>294</v>
      </c>
      <c r="B163" s="1" t="s">
        <v>295</v>
      </c>
      <c r="C163" s="1">
        <v>20</v>
      </c>
      <c r="D163" s="36">
        <v>4.6500000000000004</v>
      </c>
      <c r="E163" s="46">
        <f t="shared" si="2"/>
        <v>93</v>
      </c>
      <c r="H163" s="36">
        <v>9.4</v>
      </c>
      <c r="I163" s="2">
        <v>31</v>
      </c>
      <c r="J163" s="2">
        <v>59</v>
      </c>
      <c r="K163" s="6" t="s">
        <v>28</v>
      </c>
    </row>
    <row r="164" spans="1:11" x14ac:dyDescent="0.35">
      <c r="A164" s="4" t="s">
        <v>7558</v>
      </c>
      <c r="B164" s="4" t="s">
        <v>7559</v>
      </c>
      <c r="C164" s="1">
        <v>6</v>
      </c>
      <c r="D164" s="36">
        <v>2.25</v>
      </c>
      <c r="E164" s="46">
        <f t="shared" si="2"/>
        <v>13.5</v>
      </c>
      <c r="H164" s="36">
        <v>4.1500000000000004</v>
      </c>
    </row>
    <row r="165" spans="1:11" x14ac:dyDescent="0.35">
      <c r="A165" s="4" t="s">
        <v>7562</v>
      </c>
      <c r="B165" s="4" t="s">
        <v>7563</v>
      </c>
      <c r="C165" s="1">
        <v>4</v>
      </c>
      <c r="D165" s="36">
        <v>0.55000000000000004</v>
      </c>
      <c r="E165" s="46">
        <f t="shared" si="2"/>
        <v>2.2000000000000002</v>
      </c>
      <c r="H165" s="36">
        <v>1.1000000000000001</v>
      </c>
    </row>
    <row r="166" spans="1:11" x14ac:dyDescent="0.35">
      <c r="A166" s="1" t="s">
        <v>296</v>
      </c>
      <c r="B166" s="1" t="s">
        <v>297</v>
      </c>
      <c r="C166" s="1">
        <v>1</v>
      </c>
      <c r="D166" s="36">
        <v>0.66</v>
      </c>
      <c r="E166" s="46">
        <f t="shared" si="2"/>
        <v>0.66</v>
      </c>
      <c r="H166" s="36">
        <v>1.4</v>
      </c>
      <c r="I166" s="2">
        <v>0.66</v>
      </c>
      <c r="J166" s="2">
        <v>1.4</v>
      </c>
      <c r="K166" s="6" t="s">
        <v>28</v>
      </c>
    </row>
    <row r="167" spans="1:11" x14ac:dyDescent="0.35">
      <c r="A167" s="4" t="s">
        <v>7564</v>
      </c>
      <c r="B167" s="4" t="s">
        <v>7565</v>
      </c>
      <c r="C167" s="1">
        <v>1</v>
      </c>
      <c r="D167" s="36">
        <v>0.45</v>
      </c>
      <c r="E167" s="46">
        <f t="shared" si="2"/>
        <v>0.45</v>
      </c>
      <c r="H167" s="36">
        <v>0.9</v>
      </c>
    </row>
    <row r="168" spans="1:11" x14ac:dyDescent="0.35">
      <c r="A168" s="1" t="s">
        <v>298</v>
      </c>
      <c r="B168" s="1" t="s">
        <v>299</v>
      </c>
      <c r="C168" s="1">
        <v>4</v>
      </c>
      <c r="D168" s="36">
        <v>1.2</v>
      </c>
      <c r="E168" s="46">
        <f t="shared" si="2"/>
        <v>4.8</v>
      </c>
      <c r="H168" s="36">
        <v>2.5</v>
      </c>
      <c r="I168" s="2">
        <v>2.4</v>
      </c>
      <c r="J168" s="2">
        <v>4.8</v>
      </c>
      <c r="K168" s="6" t="s">
        <v>28</v>
      </c>
    </row>
    <row r="169" spans="1:11" x14ac:dyDescent="0.35">
      <c r="A169" s="1" t="s">
        <v>300</v>
      </c>
      <c r="B169" s="1" t="s">
        <v>301</v>
      </c>
      <c r="C169" s="1">
        <v>2</v>
      </c>
      <c r="D169" s="36">
        <v>7.75</v>
      </c>
      <c r="E169" s="46">
        <f t="shared" si="2"/>
        <v>15.5</v>
      </c>
      <c r="H169" s="36">
        <v>14.9</v>
      </c>
      <c r="I169" s="2">
        <v>5.9</v>
      </c>
      <c r="J169" s="2">
        <v>9.8000000000000007</v>
      </c>
      <c r="K169" s="6" t="s">
        <v>28</v>
      </c>
    </row>
    <row r="170" spans="1:11" x14ac:dyDescent="0.35">
      <c r="A170" s="1" t="s">
        <v>302</v>
      </c>
      <c r="B170" s="1" t="s">
        <v>303</v>
      </c>
      <c r="C170" s="1">
        <v>2</v>
      </c>
      <c r="D170" s="36">
        <v>5.75</v>
      </c>
      <c r="E170" s="46">
        <f t="shared" si="2"/>
        <v>11.5</v>
      </c>
      <c r="H170" s="36">
        <v>10.5</v>
      </c>
      <c r="I170" s="2">
        <v>5.9</v>
      </c>
      <c r="J170" s="2">
        <v>9.8000000000000007</v>
      </c>
    </row>
    <row r="171" spans="1:11" x14ac:dyDescent="0.35">
      <c r="A171" s="4" t="s">
        <v>7566</v>
      </c>
      <c r="B171" s="4" t="s">
        <v>7567</v>
      </c>
      <c r="C171" s="1">
        <v>2</v>
      </c>
      <c r="D171" s="36">
        <v>2.2000000000000002</v>
      </c>
      <c r="E171" s="46">
        <f t="shared" si="2"/>
        <v>4.4000000000000004</v>
      </c>
      <c r="H171" s="36">
        <v>3.95</v>
      </c>
    </row>
    <row r="172" spans="1:11" x14ac:dyDescent="0.35">
      <c r="A172" s="1" t="s">
        <v>304</v>
      </c>
      <c r="B172" s="1" t="s">
        <v>305</v>
      </c>
      <c r="C172" s="1">
        <v>5</v>
      </c>
      <c r="D172" s="36">
        <v>4.5</v>
      </c>
      <c r="E172" s="46">
        <f t="shared" si="2"/>
        <v>22.5</v>
      </c>
      <c r="H172" s="36">
        <v>9.1999999999999993</v>
      </c>
      <c r="I172" s="2">
        <v>12.3</v>
      </c>
      <c r="J172" s="2">
        <v>20.100000000000001</v>
      </c>
      <c r="K172" s="6" t="s">
        <v>28</v>
      </c>
    </row>
    <row r="173" spans="1:11" x14ac:dyDescent="0.35">
      <c r="A173" s="1" t="s">
        <v>306</v>
      </c>
      <c r="B173" s="1" t="s">
        <v>307</v>
      </c>
      <c r="C173" s="1">
        <v>3</v>
      </c>
      <c r="D173" s="36">
        <v>3.36</v>
      </c>
      <c r="E173" s="46">
        <f t="shared" si="2"/>
        <v>10.08</v>
      </c>
      <c r="H173" s="36">
        <v>5.42</v>
      </c>
      <c r="I173" s="2">
        <v>20.16</v>
      </c>
      <c r="J173" s="2">
        <v>32.520000000000003</v>
      </c>
      <c r="K173" s="6" t="s">
        <v>28</v>
      </c>
    </row>
    <row r="174" spans="1:11" x14ac:dyDescent="0.35">
      <c r="A174" s="1" t="s">
        <v>308</v>
      </c>
      <c r="B174" s="1" t="s">
        <v>309</v>
      </c>
      <c r="C174" s="1">
        <v>6</v>
      </c>
      <c r="D174" s="36">
        <v>1.1499999999999999</v>
      </c>
      <c r="E174" s="46">
        <f t="shared" si="2"/>
        <v>6.8999999999999995</v>
      </c>
      <c r="H174" s="36">
        <v>2.2999999999999998</v>
      </c>
      <c r="I174" s="2">
        <v>20.7</v>
      </c>
      <c r="J174" s="2">
        <v>41.4</v>
      </c>
      <c r="K174" s="6" t="s">
        <v>28</v>
      </c>
    </row>
    <row r="175" spans="1:11" x14ac:dyDescent="0.35">
      <c r="A175" s="1" t="s">
        <v>310</v>
      </c>
      <c r="B175" s="1" t="s">
        <v>311</v>
      </c>
      <c r="C175" s="1">
        <v>2</v>
      </c>
      <c r="D175" s="36">
        <v>1.5</v>
      </c>
      <c r="E175" s="46">
        <f t="shared" si="2"/>
        <v>3</v>
      </c>
      <c r="H175" s="36">
        <v>3</v>
      </c>
      <c r="I175" s="2">
        <v>10.34</v>
      </c>
      <c r="J175" s="2">
        <v>15.95</v>
      </c>
      <c r="K175" s="6" t="s">
        <v>53</v>
      </c>
    </row>
    <row r="176" spans="1:11" x14ac:dyDescent="0.35">
      <c r="A176" s="1" t="s">
        <v>312</v>
      </c>
      <c r="B176" s="1" t="s">
        <v>313</v>
      </c>
      <c r="C176" s="1">
        <v>12</v>
      </c>
      <c r="D176" s="36">
        <v>2.2000000000000002</v>
      </c>
      <c r="E176" s="46">
        <f t="shared" si="2"/>
        <v>26.400000000000002</v>
      </c>
      <c r="H176" s="36">
        <v>4.8</v>
      </c>
      <c r="I176" s="2">
        <v>9.8000000000000007</v>
      </c>
      <c r="J176" s="2">
        <v>19.600000000000001</v>
      </c>
      <c r="K176" s="6" t="s">
        <v>53</v>
      </c>
    </row>
    <row r="177" spans="1:11" x14ac:dyDescent="0.35">
      <c r="A177" s="1" t="s">
        <v>314</v>
      </c>
      <c r="B177" s="1" t="s">
        <v>315</v>
      </c>
      <c r="C177" s="1">
        <v>4</v>
      </c>
      <c r="D177" s="36">
        <v>3.3</v>
      </c>
      <c r="E177" s="46">
        <f t="shared" si="2"/>
        <v>13.2</v>
      </c>
      <c r="H177" s="36">
        <v>5.7</v>
      </c>
      <c r="I177" s="2">
        <v>8.5</v>
      </c>
      <c r="J177" s="2">
        <v>17</v>
      </c>
      <c r="K177" s="6" t="s">
        <v>53</v>
      </c>
    </row>
    <row r="178" spans="1:11" x14ac:dyDescent="0.35">
      <c r="A178" s="1" t="s">
        <v>316</v>
      </c>
      <c r="B178" s="1" t="s">
        <v>317</v>
      </c>
      <c r="C178" s="1">
        <v>2</v>
      </c>
      <c r="D178" s="36">
        <v>17.100000000000001</v>
      </c>
      <c r="E178" s="46">
        <f t="shared" si="2"/>
        <v>34.200000000000003</v>
      </c>
      <c r="H178" s="36">
        <v>35</v>
      </c>
      <c r="I178" s="2">
        <v>23</v>
      </c>
      <c r="J178" s="2">
        <v>42.5</v>
      </c>
      <c r="K178" s="6" t="s">
        <v>28</v>
      </c>
    </row>
    <row r="179" spans="1:11" x14ac:dyDescent="0.35">
      <c r="A179" s="1" t="s">
        <v>318</v>
      </c>
      <c r="B179" s="1" t="s">
        <v>319</v>
      </c>
      <c r="C179" s="1">
        <v>1</v>
      </c>
      <c r="D179" s="36">
        <v>2.2000000000000002</v>
      </c>
      <c r="E179" s="46">
        <f t="shared" si="2"/>
        <v>2.2000000000000002</v>
      </c>
      <c r="H179" s="36">
        <v>4.3499999999999996</v>
      </c>
      <c r="I179" s="2">
        <v>5.28</v>
      </c>
      <c r="J179" s="2">
        <v>10</v>
      </c>
      <c r="K179" s="6" t="s">
        <v>28</v>
      </c>
    </row>
    <row r="180" spans="1:11" x14ac:dyDescent="0.35">
      <c r="A180" s="1" t="s">
        <v>320</v>
      </c>
      <c r="B180" s="1" t="s">
        <v>321</v>
      </c>
      <c r="C180" s="1">
        <v>1</v>
      </c>
      <c r="D180" s="36">
        <v>0.54</v>
      </c>
      <c r="E180" s="46">
        <f t="shared" si="2"/>
        <v>0.54</v>
      </c>
      <c r="H180" s="36">
        <v>1.1000000000000001</v>
      </c>
      <c r="I180" s="2">
        <v>1.08</v>
      </c>
      <c r="J180" s="2">
        <v>2.2000000000000002</v>
      </c>
      <c r="K180" s="6" t="s">
        <v>28</v>
      </c>
    </row>
    <row r="181" spans="1:11" x14ac:dyDescent="0.35">
      <c r="A181" s="1" t="s">
        <v>322</v>
      </c>
      <c r="B181" s="1" t="s">
        <v>323</v>
      </c>
      <c r="C181" s="1">
        <v>21</v>
      </c>
      <c r="D181" s="36">
        <v>1.3</v>
      </c>
      <c r="E181" s="46">
        <f t="shared" si="2"/>
        <v>27.3</v>
      </c>
      <c r="H181" s="36">
        <v>2.5</v>
      </c>
      <c r="I181" s="2">
        <v>20.8</v>
      </c>
      <c r="J181" s="2">
        <v>40</v>
      </c>
      <c r="K181" s="6" t="s">
        <v>28</v>
      </c>
    </row>
    <row r="182" spans="1:11" x14ac:dyDescent="0.35">
      <c r="A182" s="1" t="s">
        <v>324</v>
      </c>
      <c r="B182" s="4" t="s">
        <v>325</v>
      </c>
      <c r="C182" s="1">
        <v>4</v>
      </c>
      <c r="D182" s="36">
        <v>3.25</v>
      </c>
      <c r="E182" s="46">
        <f t="shared" si="2"/>
        <v>13</v>
      </c>
      <c r="H182" s="36">
        <v>6.5</v>
      </c>
      <c r="I182" s="2">
        <v>21.01</v>
      </c>
      <c r="J182" s="2">
        <v>37.4</v>
      </c>
      <c r="K182" s="6" t="s">
        <v>53</v>
      </c>
    </row>
    <row r="183" spans="1:11" x14ac:dyDescent="0.35">
      <c r="A183" s="1" t="s">
        <v>326</v>
      </c>
      <c r="B183" s="1" t="s">
        <v>327</v>
      </c>
      <c r="C183" s="1">
        <v>1</v>
      </c>
      <c r="D183" s="36">
        <v>3.5</v>
      </c>
      <c r="E183" s="46">
        <f t="shared" si="2"/>
        <v>3.5</v>
      </c>
      <c r="H183" s="36">
        <v>6.25</v>
      </c>
      <c r="I183" s="2">
        <v>0</v>
      </c>
      <c r="J183" s="2">
        <v>0</v>
      </c>
      <c r="K183" s="6" t="s">
        <v>5</v>
      </c>
    </row>
    <row r="184" spans="1:11" x14ac:dyDescent="0.35">
      <c r="A184" s="1" t="s">
        <v>328</v>
      </c>
      <c r="B184" s="1" t="s">
        <v>329</v>
      </c>
      <c r="C184" s="1">
        <v>3</v>
      </c>
      <c r="D184" s="36">
        <v>2.2000000000000002</v>
      </c>
      <c r="E184" s="46">
        <f t="shared" si="2"/>
        <v>6.6000000000000005</v>
      </c>
      <c r="H184" s="36">
        <v>4.4000000000000004</v>
      </c>
      <c r="I184" s="2">
        <v>4.8</v>
      </c>
      <c r="J184" s="2">
        <v>8.8000000000000007</v>
      </c>
      <c r="K184" s="6" t="s">
        <v>28</v>
      </c>
    </row>
    <row r="185" spans="1:11" x14ac:dyDescent="0.35">
      <c r="A185" s="1" t="s">
        <v>330</v>
      </c>
      <c r="B185" s="1" t="s">
        <v>331</v>
      </c>
      <c r="C185" s="1">
        <v>20</v>
      </c>
      <c r="D185" s="36">
        <v>2.7</v>
      </c>
      <c r="E185" s="46">
        <f t="shared" si="2"/>
        <v>54</v>
      </c>
      <c r="H185" s="36">
        <v>4.7</v>
      </c>
      <c r="I185" s="2">
        <v>65.41</v>
      </c>
      <c r="J185" s="2">
        <v>105.4</v>
      </c>
      <c r="K185" s="6" t="s">
        <v>332</v>
      </c>
    </row>
    <row r="186" spans="1:11" x14ac:dyDescent="0.35">
      <c r="A186" s="1" t="s">
        <v>333</v>
      </c>
      <c r="B186" s="1" t="s">
        <v>334</v>
      </c>
      <c r="C186" s="1">
        <v>2</v>
      </c>
      <c r="D186" s="36">
        <v>2.1</v>
      </c>
      <c r="E186" s="46">
        <f t="shared" si="2"/>
        <v>4.2</v>
      </c>
      <c r="H186" s="36">
        <v>3.9</v>
      </c>
      <c r="I186" s="2">
        <v>1.59</v>
      </c>
      <c r="J186" s="2">
        <v>3.5</v>
      </c>
      <c r="K186" s="6" t="s">
        <v>56</v>
      </c>
    </row>
    <row r="187" spans="1:11" x14ac:dyDescent="0.35">
      <c r="A187" s="4" t="s">
        <v>7574</v>
      </c>
      <c r="B187" s="4" t="s">
        <v>7575</v>
      </c>
      <c r="C187" s="1">
        <v>8</v>
      </c>
      <c r="D187" s="36">
        <v>1.4</v>
      </c>
      <c r="E187" s="46">
        <f t="shared" si="2"/>
        <v>11.2</v>
      </c>
      <c r="H187" s="36">
        <v>2.8</v>
      </c>
    </row>
    <row r="188" spans="1:11" x14ac:dyDescent="0.35">
      <c r="A188" s="1" t="s">
        <v>335</v>
      </c>
      <c r="B188" s="1" t="s">
        <v>336</v>
      </c>
      <c r="C188" s="1">
        <v>4</v>
      </c>
      <c r="D188" s="36">
        <v>2.8</v>
      </c>
      <c r="E188" s="46">
        <f t="shared" si="2"/>
        <v>11.2</v>
      </c>
      <c r="H188" s="36">
        <v>4.5999999999999996</v>
      </c>
      <c r="I188" s="2">
        <v>11.2</v>
      </c>
      <c r="J188" s="2">
        <v>18.399999999999999</v>
      </c>
      <c r="K188" s="6" t="s">
        <v>337</v>
      </c>
    </row>
    <row r="189" spans="1:11" x14ac:dyDescent="0.35">
      <c r="A189" s="1" t="s">
        <v>338</v>
      </c>
      <c r="B189" s="1" t="s">
        <v>339</v>
      </c>
      <c r="C189" s="1">
        <v>1</v>
      </c>
      <c r="D189" s="36">
        <v>2.35</v>
      </c>
      <c r="E189" s="46">
        <f t="shared" si="2"/>
        <v>2.35</v>
      </c>
      <c r="H189" s="36">
        <v>4.5999999999999996</v>
      </c>
      <c r="I189" s="2">
        <v>11.75</v>
      </c>
      <c r="J189" s="2">
        <v>23</v>
      </c>
      <c r="K189" s="6" t="s">
        <v>337</v>
      </c>
    </row>
    <row r="190" spans="1:11" x14ac:dyDescent="0.35">
      <c r="A190" s="1" t="s">
        <v>340</v>
      </c>
      <c r="B190" s="1" t="s">
        <v>341</v>
      </c>
      <c r="C190" s="1">
        <v>3</v>
      </c>
      <c r="D190" s="36">
        <v>1.25</v>
      </c>
      <c r="E190" s="46">
        <f t="shared" si="2"/>
        <v>3.75</v>
      </c>
      <c r="H190" s="36">
        <v>2.5</v>
      </c>
      <c r="I190" s="2">
        <v>1.62</v>
      </c>
      <c r="J190" s="2">
        <v>3</v>
      </c>
      <c r="K190" s="6" t="s">
        <v>56</v>
      </c>
    </row>
    <row r="191" spans="1:11" x14ac:dyDescent="0.35">
      <c r="A191" s="1" t="s">
        <v>342</v>
      </c>
      <c r="B191" s="1" t="s">
        <v>343</v>
      </c>
      <c r="C191" s="1">
        <v>4</v>
      </c>
      <c r="D191" s="36">
        <v>3.4</v>
      </c>
      <c r="E191" s="46">
        <f t="shared" si="2"/>
        <v>13.6</v>
      </c>
      <c r="H191" s="36">
        <v>5.75</v>
      </c>
      <c r="I191" s="2">
        <v>3.3</v>
      </c>
      <c r="J191" s="2">
        <v>6</v>
      </c>
      <c r="K191" s="6" t="s">
        <v>56</v>
      </c>
    </row>
    <row r="192" spans="1:11" x14ac:dyDescent="0.35">
      <c r="A192" s="1" t="s">
        <v>344</v>
      </c>
      <c r="B192" s="1" t="s">
        <v>345</v>
      </c>
      <c r="C192" s="1">
        <v>4</v>
      </c>
      <c r="D192" s="36">
        <v>0.6</v>
      </c>
      <c r="E192" s="46">
        <f t="shared" si="2"/>
        <v>2.4</v>
      </c>
      <c r="H192" s="36">
        <v>1.25</v>
      </c>
      <c r="I192" s="2">
        <v>11.4</v>
      </c>
      <c r="J192" s="2">
        <v>27</v>
      </c>
      <c r="K192" s="6" t="s">
        <v>56</v>
      </c>
    </row>
    <row r="193" spans="1:11" x14ac:dyDescent="0.35">
      <c r="A193" s="1" t="s">
        <v>346</v>
      </c>
      <c r="B193" s="1" t="s">
        <v>347</v>
      </c>
      <c r="C193" s="1">
        <v>2</v>
      </c>
      <c r="D193" s="36">
        <v>4.25</v>
      </c>
      <c r="E193" s="46">
        <f t="shared" si="2"/>
        <v>8.5</v>
      </c>
      <c r="H193" s="36">
        <v>7.25</v>
      </c>
      <c r="I193" s="2">
        <v>14.4</v>
      </c>
      <c r="J193" s="2">
        <v>27.6</v>
      </c>
      <c r="K193" s="6" t="s">
        <v>28</v>
      </c>
    </row>
    <row r="194" spans="1:11" x14ac:dyDescent="0.35">
      <c r="A194" s="4" t="s">
        <v>7570</v>
      </c>
      <c r="B194" s="4" t="s">
        <v>7571</v>
      </c>
      <c r="C194" s="1">
        <v>8</v>
      </c>
      <c r="D194" s="36">
        <v>0.95</v>
      </c>
      <c r="E194" s="46">
        <f t="shared" si="2"/>
        <v>7.6</v>
      </c>
      <c r="H194" s="36">
        <v>1.7</v>
      </c>
    </row>
    <row r="195" spans="1:11" x14ac:dyDescent="0.35">
      <c r="A195" s="4" t="s">
        <v>7899</v>
      </c>
      <c r="B195" s="4" t="s">
        <v>7900</v>
      </c>
      <c r="C195" s="1">
        <v>4</v>
      </c>
      <c r="D195" s="36">
        <v>3.9</v>
      </c>
      <c r="E195" s="46">
        <f t="shared" si="2"/>
        <v>15.6</v>
      </c>
      <c r="H195" s="36">
        <v>5.25</v>
      </c>
    </row>
    <row r="196" spans="1:11" x14ac:dyDescent="0.35">
      <c r="A196" s="4" t="s">
        <v>7568</v>
      </c>
      <c r="B196" s="4" t="s">
        <v>7569</v>
      </c>
      <c r="C196" s="1">
        <v>5</v>
      </c>
      <c r="D196" s="36">
        <v>2.4</v>
      </c>
      <c r="E196" s="46">
        <f t="shared" si="2"/>
        <v>12</v>
      </c>
      <c r="H196" s="36">
        <v>4.9000000000000004</v>
      </c>
    </row>
    <row r="197" spans="1:11" x14ac:dyDescent="0.35">
      <c r="A197" s="4" t="s">
        <v>7133</v>
      </c>
      <c r="B197" s="4" t="s">
        <v>7136</v>
      </c>
      <c r="C197" s="1">
        <v>8</v>
      </c>
      <c r="D197" s="36">
        <v>1.9</v>
      </c>
      <c r="E197" s="46">
        <f t="shared" si="2"/>
        <v>15.2</v>
      </c>
      <c r="H197" s="36">
        <v>3.8</v>
      </c>
    </row>
    <row r="198" spans="1:11" x14ac:dyDescent="0.35">
      <c r="A198" s="1" t="s">
        <v>348</v>
      </c>
      <c r="B198" s="1" t="s">
        <v>349</v>
      </c>
      <c r="C198" s="1">
        <v>7</v>
      </c>
      <c r="D198" s="36">
        <v>1.44</v>
      </c>
      <c r="E198" s="46">
        <f t="shared" si="2"/>
        <v>10.08</v>
      </c>
      <c r="H198" s="36">
        <v>3.2</v>
      </c>
      <c r="I198" s="2">
        <v>10.08</v>
      </c>
      <c r="J198" s="2">
        <v>22.4</v>
      </c>
      <c r="K198" s="6" t="s">
        <v>56</v>
      </c>
    </row>
    <row r="199" spans="1:11" x14ac:dyDescent="0.35">
      <c r="A199" s="1" t="s">
        <v>350</v>
      </c>
      <c r="B199" s="1" t="s">
        <v>351</v>
      </c>
      <c r="C199" s="1">
        <v>10</v>
      </c>
      <c r="D199" s="36">
        <v>2.75</v>
      </c>
      <c r="E199" s="46">
        <f t="shared" si="2"/>
        <v>27.5</v>
      </c>
      <c r="H199" s="36">
        <v>4.9000000000000004</v>
      </c>
      <c r="I199" s="2">
        <v>0</v>
      </c>
      <c r="J199" s="2">
        <v>0</v>
      </c>
      <c r="K199" s="6" t="s">
        <v>337</v>
      </c>
    </row>
    <row r="200" spans="1:11" x14ac:dyDescent="0.35">
      <c r="A200" s="1" t="s">
        <v>352</v>
      </c>
      <c r="B200" s="1" t="s">
        <v>353</v>
      </c>
      <c r="C200" s="1">
        <v>8</v>
      </c>
      <c r="D200" s="36">
        <v>2.34</v>
      </c>
      <c r="E200" s="46">
        <f t="shared" si="2"/>
        <v>18.72</v>
      </c>
      <c r="H200" s="36">
        <v>5.5</v>
      </c>
      <c r="I200" s="2">
        <v>21.06</v>
      </c>
      <c r="J200" s="2">
        <v>49.5</v>
      </c>
      <c r="K200" s="6" t="s">
        <v>56</v>
      </c>
    </row>
    <row r="201" spans="1:11" x14ac:dyDescent="0.35">
      <c r="A201" s="1" t="s">
        <v>354</v>
      </c>
      <c r="B201" s="1" t="s">
        <v>355</v>
      </c>
      <c r="C201" s="1">
        <v>4</v>
      </c>
      <c r="D201" s="36">
        <v>2.7</v>
      </c>
      <c r="E201" s="46">
        <f t="shared" si="2"/>
        <v>10.8</v>
      </c>
      <c r="H201" s="36">
        <v>4.5</v>
      </c>
      <c r="I201" s="2">
        <v>1.44</v>
      </c>
      <c r="J201" s="2">
        <v>3.3</v>
      </c>
      <c r="K201" s="6" t="s">
        <v>56</v>
      </c>
    </row>
    <row r="202" spans="1:11" x14ac:dyDescent="0.35">
      <c r="A202" s="1" t="s">
        <v>354</v>
      </c>
      <c r="B202" s="1" t="s">
        <v>356</v>
      </c>
      <c r="C202" s="1">
        <v>1</v>
      </c>
      <c r="D202" s="36">
        <v>1.44</v>
      </c>
      <c r="E202" s="46">
        <f t="shared" si="2"/>
        <v>1.44</v>
      </c>
      <c r="H202" s="36">
        <v>3.2</v>
      </c>
      <c r="I202" s="2">
        <v>1.44</v>
      </c>
      <c r="J202" s="2">
        <v>3.2</v>
      </c>
      <c r="K202" s="6" t="s">
        <v>56</v>
      </c>
    </row>
    <row r="203" spans="1:11" x14ac:dyDescent="0.35">
      <c r="A203" s="1" t="s">
        <v>357</v>
      </c>
      <c r="B203" s="1" t="s">
        <v>355</v>
      </c>
      <c r="C203" s="1">
        <v>4</v>
      </c>
      <c r="D203" s="36">
        <v>4.3</v>
      </c>
      <c r="E203" s="46">
        <f t="shared" si="2"/>
        <v>17.2</v>
      </c>
      <c r="H203" s="36">
        <v>6.75</v>
      </c>
      <c r="I203" s="2">
        <v>17.2</v>
      </c>
      <c r="J203" s="2">
        <v>27</v>
      </c>
      <c r="K203" s="6" t="s">
        <v>56</v>
      </c>
    </row>
    <row r="204" spans="1:11" x14ac:dyDescent="0.35">
      <c r="A204" s="1" t="s">
        <v>358</v>
      </c>
      <c r="B204" s="1" t="s">
        <v>359</v>
      </c>
      <c r="C204" s="1">
        <v>2</v>
      </c>
      <c r="D204" s="36">
        <v>0.94</v>
      </c>
      <c r="E204" s="46">
        <f t="shared" si="2"/>
        <v>1.88</v>
      </c>
      <c r="H204" s="36">
        <v>1.7</v>
      </c>
      <c r="I204" s="2">
        <v>1.08</v>
      </c>
      <c r="J204" s="2">
        <v>2.2000000000000002</v>
      </c>
      <c r="K204" s="6" t="s">
        <v>337</v>
      </c>
    </row>
    <row r="205" spans="1:11" x14ac:dyDescent="0.35">
      <c r="A205" s="1" t="s">
        <v>360</v>
      </c>
      <c r="B205" s="1" t="s">
        <v>361</v>
      </c>
      <c r="C205" s="1">
        <v>2</v>
      </c>
      <c r="D205" s="36">
        <v>3.3</v>
      </c>
      <c r="E205" s="46">
        <f t="shared" si="2"/>
        <v>6.6</v>
      </c>
      <c r="H205" s="36">
        <v>6.75</v>
      </c>
      <c r="I205" s="2">
        <v>1.6</v>
      </c>
      <c r="J205" s="2">
        <v>3</v>
      </c>
      <c r="K205" s="6" t="s">
        <v>337</v>
      </c>
    </row>
    <row r="206" spans="1:11" x14ac:dyDescent="0.35">
      <c r="A206" s="1" t="s">
        <v>362</v>
      </c>
      <c r="B206" s="1" t="s">
        <v>363</v>
      </c>
      <c r="C206" s="1">
        <v>2</v>
      </c>
      <c r="D206" s="36">
        <v>1.85</v>
      </c>
      <c r="E206" s="46">
        <f t="shared" si="2"/>
        <v>3.7</v>
      </c>
      <c r="H206" s="36">
        <v>3.65</v>
      </c>
      <c r="I206" s="2">
        <v>4.5</v>
      </c>
      <c r="J206" s="2">
        <v>9</v>
      </c>
      <c r="K206" s="6" t="s">
        <v>28</v>
      </c>
    </row>
    <row r="207" spans="1:11" x14ac:dyDescent="0.35">
      <c r="A207" s="1" t="s">
        <v>364</v>
      </c>
      <c r="B207" s="1" t="s">
        <v>365</v>
      </c>
      <c r="C207" s="1">
        <v>5</v>
      </c>
      <c r="D207" s="36">
        <v>1.1000000000000001</v>
      </c>
      <c r="E207" s="46">
        <f t="shared" si="2"/>
        <v>5.5</v>
      </c>
      <c r="H207" s="36">
        <v>2</v>
      </c>
      <c r="I207" s="2">
        <v>1.72</v>
      </c>
      <c r="J207" s="2">
        <v>3.6</v>
      </c>
      <c r="K207" s="6" t="s">
        <v>56</v>
      </c>
    </row>
    <row r="208" spans="1:11" x14ac:dyDescent="0.35">
      <c r="A208" s="1" t="s">
        <v>366</v>
      </c>
      <c r="B208" s="1" t="s">
        <v>355</v>
      </c>
      <c r="C208" s="1">
        <v>35</v>
      </c>
      <c r="D208" s="36">
        <v>1.8</v>
      </c>
      <c r="E208" s="46">
        <f t="shared" si="2"/>
        <v>63</v>
      </c>
      <c r="H208" s="36">
        <v>2.75</v>
      </c>
      <c r="I208" s="2">
        <v>26.88</v>
      </c>
      <c r="J208" s="2">
        <v>54</v>
      </c>
      <c r="K208" s="6" t="s">
        <v>56</v>
      </c>
    </row>
    <row r="209" spans="1:11" x14ac:dyDescent="0.35">
      <c r="A209" s="1" t="s">
        <v>367</v>
      </c>
      <c r="B209" s="1" t="s">
        <v>368</v>
      </c>
      <c r="C209" s="1">
        <v>3</v>
      </c>
      <c r="D209" s="36">
        <v>12.9</v>
      </c>
      <c r="E209" s="46">
        <f t="shared" si="2"/>
        <v>38.700000000000003</v>
      </c>
      <c r="H209" s="36">
        <v>25.75</v>
      </c>
      <c r="I209" s="2">
        <v>29.46</v>
      </c>
      <c r="J209" s="2">
        <v>43.65</v>
      </c>
      <c r="K209" s="6" t="s">
        <v>56</v>
      </c>
    </row>
    <row r="210" spans="1:11" x14ac:dyDescent="0.35">
      <c r="A210" s="1" t="s">
        <v>369</v>
      </c>
      <c r="B210" s="1" t="s">
        <v>370</v>
      </c>
      <c r="C210" s="1">
        <v>8</v>
      </c>
      <c r="D210" s="36">
        <v>11.5</v>
      </c>
      <c r="E210" s="46">
        <f t="shared" si="2"/>
        <v>92</v>
      </c>
      <c r="H210" s="36">
        <v>22.7</v>
      </c>
      <c r="I210" s="2">
        <v>5.64</v>
      </c>
      <c r="J210" s="2">
        <v>10.9</v>
      </c>
      <c r="K210" s="6" t="s">
        <v>28</v>
      </c>
    </row>
    <row r="211" spans="1:11" x14ac:dyDescent="0.35">
      <c r="A211" s="1" t="s">
        <v>371</v>
      </c>
      <c r="B211" s="1" t="s">
        <v>372</v>
      </c>
      <c r="C211" s="1">
        <v>9</v>
      </c>
      <c r="D211" s="36">
        <v>1.4</v>
      </c>
      <c r="E211" s="46">
        <f t="shared" si="2"/>
        <v>12.6</v>
      </c>
      <c r="H211" s="36">
        <v>2.8</v>
      </c>
      <c r="I211" s="2">
        <v>8.4</v>
      </c>
      <c r="J211" s="2">
        <v>16</v>
      </c>
      <c r="K211" s="6" t="s">
        <v>28</v>
      </c>
    </row>
    <row r="212" spans="1:11" x14ac:dyDescent="0.35">
      <c r="A212" s="1" t="s">
        <v>373</v>
      </c>
      <c r="B212" s="1" t="s">
        <v>374</v>
      </c>
      <c r="C212" s="1">
        <v>3</v>
      </c>
      <c r="D212" s="36">
        <v>6.2</v>
      </c>
      <c r="E212" s="46">
        <f t="shared" si="2"/>
        <v>18.600000000000001</v>
      </c>
      <c r="H212" s="36">
        <v>12</v>
      </c>
      <c r="I212" s="2">
        <v>12.6</v>
      </c>
      <c r="J212" s="2">
        <v>25.2</v>
      </c>
      <c r="K212" s="6" t="s">
        <v>53</v>
      </c>
    </row>
    <row r="213" spans="1:11" x14ac:dyDescent="0.35">
      <c r="A213" s="1" t="s">
        <v>375</v>
      </c>
      <c r="B213" s="1" t="s">
        <v>376</v>
      </c>
      <c r="C213" s="1">
        <v>14</v>
      </c>
      <c r="D213" s="36">
        <v>3.25</v>
      </c>
      <c r="E213" s="46">
        <f t="shared" si="2"/>
        <v>45.5</v>
      </c>
      <c r="H213" s="36">
        <v>6.5</v>
      </c>
      <c r="I213" s="2">
        <v>6.5</v>
      </c>
      <c r="J213" s="2">
        <v>13</v>
      </c>
      <c r="K213" s="6" t="s">
        <v>53</v>
      </c>
    </row>
    <row r="214" spans="1:11" x14ac:dyDescent="0.35">
      <c r="A214" s="1" t="s">
        <v>377</v>
      </c>
      <c r="B214" s="1" t="s">
        <v>378</v>
      </c>
      <c r="C214" s="1">
        <v>2</v>
      </c>
      <c r="D214" s="36">
        <v>0.8</v>
      </c>
      <c r="E214" s="46">
        <f t="shared" si="2"/>
        <v>1.6</v>
      </c>
      <c r="H214" s="36">
        <v>1.6</v>
      </c>
      <c r="I214" s="2">
        <v>4</v>
      </c>
      <c r="J214" s="2">
        <v>8</v>
      </c>
      <c r="K214" s="6" t="s">
        <v>53</v>
      </c>
    </row>
    <row r="215" spans="1:11" x14ac:dyDescent="0.35">
      <c r="A215" s="1" t="s">
        <v>379</v>
      </c>
      <c r="B215" s="1" t="s">
        <v>380</v>
      </c>
      <c r="C215" s="1">
        <v>41</v>
      </c>
      <c r="D215" s="36">
        <v>1.25</v>
      </c>
      <c r="E215" s="46">
        <f t="shared" si="2"/>
        <v>51.25</v>
      </c>
      <c r="H215" s="36">
        <v>2.5</v>
      </c>
      <c r="I215" s="2">
        <v>16.82</v>
      </c>
      <c r="J215" s="2">
        <v>33.64</v>
      </c>
      <c r="K215" s="6" t="s">
        <v>53</v>
      </c>
    </row>
    <row r="216" spans="1:11" x14ac:dyDescent="0.35">
      <c r="A216" s="1" t="s">
        <v>381</v>
      </c>
      <c r="B216" s="1" t="s">
        <v>382</v>
      </c>
      <c r="C216" s="1">
        <v>2</v>
      </c>
      <c r="D216" s="36">
        <v>1.7</v>
      </c>
      <c r="E216" s="46">
        <f t="shared" si="2"/>
        <v>3.4</v>
      </c>
      <c r="H216" s="36">
        <v>3.4</v>
      </c>
      <c r="I216" s="2">
        <v>1.2</v>
      </c>
      <c r="J216" s="2">
        <v>2.4</v>
      </c>
      <c r="K216" s="6" t="s">
        <v>53</v>
      </c>
    </row>
    <row r="217" spans="1:11" x14ac:dyDescent="0.35">
      <c r="A217" s="1" t="s">
        <v>383</v>
      </c>
      <c r="B217" s="1" t="s">
        <v>384</v>
      </c>
      <c r="C217" s="1">
        <v>10</v>
      </c>
      <c r="D217" s="36">
        <v>1.6</v>
      </c>
      <c r="E217" s="46">
        <f t="shared" ref="E217:E289" si="3">SUM(D217*C217)</f>
        <v>16</v>
      </c>
      <c r="H217" s="36">
        <v>3.8</v>
      </c>
      <c r="I217" s="2">
        <v>43.2</v>
      </c>
      <c r="J217" s="2">
        <v>48.6</v>
      </c>
      <c r="K217" s="6" t="s">
        <v>53</v>
      </c>
    </row>
    <row r="218" spans="1:11" x14ac:dyDescent="0.35">
      <c r="A218" s="4" t="s">
        <v>7572</v>
      </c>
      <c r="B218" s="4" t="s">
        <v>7573</v>
      </c>
      <c r="C218" s="1">
        <v>6</v>
      </c>
      <c r="D218" s="36">
        <v>2.15</v>
      </c>
      <c r="E218" s="46">
        <f t="shared" si="3"/>
        <v>12.899999999999999</v>
      </c>
      <c r="H218" s="36">
        <v>3.9</v>
      </c>
    </row>
    <row r="219" spans="1:11" x14ac:dyDescent="0.35">
      <c r="A219" s="1" t="s">
        <v>385</v>
      </c>
      <c r="B219" s="1" t="s">
        <v>386</v>
      </c>
      <c r="C219" s="1">
        <v>5</v>
      </c>
      <c r="D219" s="36">
        <v>0.62</v>
      </c>
      <c r="E219" s="46">
        <f t="shared" si="3"/>
        <v>3.1</v>
      </c>
      <c r="H219" s="36">
        <v>1.25</v>
      </c>
      <c r="I219" s="2">
        <v>4.2</v>
      </c>
      <c r="J219" s="2">
        <v>8.4</v>
      </c>
      <c r="K219" s="6" t="s">
        <v>53</v>
      </c>
    </row>
    <row r="220" spans="1:11" x14ac:dyDescent="0.35">
      <c r="A220" s="1" t="s">
        <v>387</v>
      </c>
      <c r="B220" s="1" t="s">
        <v>388</v>
      </c>
      <c r="C220" s="1">
        <v>5</v>
      </c>
      <c r="D220" s="36">
        <v>2.7</v>
      </c>
      <c r="E220" s="46">
        <f t="shared" si="3"/>
        <v>13.5</v>
      </c>
      <c r="H220" s="36">
        <v>5.4</v>
      </c>
      <c r="I220" s="2">
        <v>20.399999999999999</v>
      </c>
      <c r="J220" s="2">
        <v>40.799999999999997</v>
      </c>
      <c r="K220" s="6" t="s">
        <v>53</v>
      </c>
    </row>
    <row r="221" spans="1:11" x14ac:dyDescent="0.35">
      <c r="A221" s="1" t="s">
        <v>389</v>
      </c>
      <c r="B221" s="1" t="s">
        <v>390</v>
      </c>
      <c r="C221" s="1">
        <v>5</v>
      </c>
      <c r="D221" s="36">
        <v>1.56</v>
      </c>
      <c r="E221" s="46">
        <f t="shared" si="3"/>
        <v>7.8000000000000007</v>
      </c>
      <c r="H221" s="36">
        <v>3.15</v>
      </c>
      <c r="I221" s="2">
        <v>3.12</v>
      </c>
      <c r="J221" s="2">
        <v>6.3</v>
      </c>
      <c r="K221" s="6" t="s">
        <v>337</v>
      </c>
    </row>
    <row r="222" spans="1:11" x14ac:dyDescent="0.35">
      <c r="A222" s="1" t="s">
        <v>391</v>
      </c>
      <c r="B222" s="1" t="s">
        <v>392</v>
      </c>
      <c r="C222" s="1">
        <v>7</v>
      </c>
      <c r="D222" s="36">
        <v>1.6</v>
      </c>
      <c r="E222" s="46">
        <f t="shared" si="3"/>
        <v>11.200000000000001</v>
      </c>
      <c r="H222" s="36">
        <v>3.15</v>
      </c>
      <c r="I222" s="2">
        <v>16</v>
      </c>
      <c r="J222" s="2">
        <v>31.5</v>
      </c>
      <c r="K222" s="6" t="s">
        <v>337</v>
      </c>
    </row>
    <row r="223" spans="1:11" x14ac:dyDescent="0.35">
      <c r="A223" s="1" t="s">
        <v>393</v>
      </c>
      <c r="B223" s="1" t="s">
        <v>394</v>
      </c>
      <c r="C223" s="1">
        <v>8</v>
      </c>
      <c r="D223" s="36">
        <v>1.6</v>
      </c>
      <c r="E223" s="46">
        <f t="shared" si="3"/>
        <v>12.8</v>
      </c>
      <c r="H223" s="36">
        <v>3.2</v>
      </c>
      <c r="I223" s="2">
        <v>16</v>
      </c>
      <c r="J223" s="2">
        <v>32</v>
      </c>
      <c r="K223" s="6" t="s">
        <v>337</v>
      </c>
    </row>
    <row r="224" spans="1:11" x14ac:dyDescent="0.35">
      <c r="A224" s="1" t="s">
        <v>395</v>
      </c>
      <c r="B224" s="1" t="s">
        <v>396</v>
      </c>
      <c r="C224" s="1">
        <v>2</v>
      </c>
      <c r="D224" s="36">
        <v>9.75</v>
      </c>
      <c r="E224" s="46">
        <f t="shared" si="3"/>
        <v>19.5</v>
      </c>
      <c r="H224" s="36">
        <v>17.2</v>
      </c>
      <c r="I224" s="2">
        <v>2.9</v>
      </c>
      <c r="J224" s="2">
        <v>4.8499999999999996</v>
      </c>
      <c r="K224" s="6" t="s">
        <v>5</v>
      </c>
    </row>
    <row r="225" spans="1:11" x14ac:dyDescent="0.35">
      <c r="A225" s="1" t="s">
        <v>397</v>
      </c>
      <c r="B225" s="1" t="s">
        <v>398</v>
      </c>
      <c r="C225" s="1">
        <v>2</v>
      </c>
      <c r="D225" s="36">
        <v>11.9</v>
      </c>
      <c r="E225" s="46">
        <f t="shared" si="3"/>
        <v>23.8</v>
      </c>
      <c r="H225" s="36">
        <v>22.25</v>
      </c>
      <c r="I225" s="2">
        <v>10.9</v>
      </c>
      <c r="J225" s="2">
        <v>17.8</v>
      </c>
      <c r="K225" s="6" t="s">
        <v>5</v>
      </c>
    </row>
    <row r="226" spans="1:11" x14ac:dyDescent="0.35">
      <c r="A226" s="1" t="s">
        <v>399</v>
      </c>
      <c r="B226" s="1" t="s">
        <v>355</v>
      </c>
      <c r="C226" s="1">
        <v>8</v>
      </c>
      <c r="D226" s="36">
        <v>1.1000000000000001</v>
      </c>
      <c r="E226" s="46">
        <f t="shared" si="3"/>
        <v>8.8000000000000007</v>
      </c>
      <c r="H226" s="36">
        <v>2.2000000000000002</v>
      </c>
      <c r="I226" s="2">
        <v>7</v>
      </c>
      <c r="J226" s="2">
        <v>15</v>
      </c>
      <c r="K226" s="6" t="s">
        <v>56</v>
      </c>
    </row>
    <row r="227" spans="1:11" x14ac:dyDescent="0.35">
      <c r="A227" s="1" t="s">
        <v>400</v>
      </c>
      <c r="B227" s="1" t="s">
        <v>401</v>
      </c>
      <c r="C227" s="1">
        <v>6</v>
      </c>
      <c r="D227" s="36">
        <v>1.2</v>
      </c>
      <c r="E227" s="46">
        <f t="shared" si="3"/>
        <v>7.1999999999999993</v>
      </c>
      <c r="H227" s="36">
        <v>2.4</v>
      </c>
      <c r="I227" s="2">
        <v>2.46</v>
      </c>
      <c r="J227" s="2">
        <v>4.8</v>
      </c>
      <c r="K227" s="6" t="s">
        <v>337</v>
      </c>
    </row>
    <row r="228" spans="1:11" x14ac:dyDescent="0.35">
      <c r="A228" s="1" t="s">
        <v>402</v>
      </c>
      <c r="B228" s="1" t="s">
        <v>403</v>
      </c>
      <c r="C228" s="1">
        <v>12</v>
      </c>
      <c r="D228" s="36">
        <v>1.4</v>
      </c>
      <c r="E228" s="46">
        <f t="shared" si="3"/>
        <v>16.799999999999997</v>
      </c>
      <c r="H228" s="36">
        <v>2.75</v>
      </c>
      <c r="I228" s="2">
        <v>2.48</v>
      </c>
      <c r="J228" s="2">
        <v>5</v>
      </c>
      <c r="K228" s="6" t="s">
        <v>53</v>
      </c>
    </row>
    <row r="229" spans="1:11" x14ac:dyDescent="0.35">
      <c r="A229" s="1" t="s">
        <v>404</v>
      </c>
      <c r="B229" s="1" t="s">
        <v>405</v>
      </c>
      <c r="C229" s="1">
        <v>4</v>
      </c>
      <c r="D229" s="36">
        <v>0.81</v>
      </c>
      <c r="E229" s="46">
        <f t="shared" si="3"/>
        <v>3.24</v>
      </c>
      <c r="H229" s="36">
        <v>1.45</v>
      </c>
      <c r="I229" s="2">
        <v>5.67</v>
      </c>
      <c r="J229" s="2">
        <v>10.15</v>
      </c>
      <c r="K229" s="6" t="s">
        <v>53</v>
      </c>
    </row>
    <row r="230" spans="1:11" x14ac:dyDescent="0.35">
      <c r="A230" s="1" t="s">
        <v>406</v>
      </c>
      <c r="B230" s="1" t="s">
        <v>407</v>
      </c>
      <c r="C230" s="1">
        <v>20</v>
      </c>
      <c r="D230" s="36">
        <v>0.51</v>
      </c>
      <c r="E230" s="46">
        <f t="shared" si="3"/>
        <v>10.199999999999999</v>
      </c>
      <c r="H230" s="36">
        <v>1.05</v>
      </c>
      <c r="I230" s="2">
        <v>6.12</v>
      </c>
      <c r="J230" s="2">
        <v>12.6</v>
      </c>
      <c r="K230" s="6" t="s">
        <v>53</v>
      </c>
    </row>
    <row r="231" spans="1:11" x14ac:dyDescent="0.35">
      <c r="A231" s="1" t="s">
        <v>408</v>
      </c>
      <c r="B231" s="1" t="s">
        <v>409</v>
      </c>
      <c r="C231" s="1">
        <v>3</v>
      </c>
      <c r="D231" s="36">
        <v>2.5499999999999998</v>
      </c>
      <c r="E231" s="46">
        <f t="shared" si="3"/>
        <v>7.6499999999999995</v>
      </c>
      <c r="H231" s="36">
        <v>4.9000000000000004</v>
      </c>
      <c r="I231" s="2">
        <v>8.1</v>
      </c>
      <c r="J231" s="2">
        <v>16.2</v>
      </c>
      <c r="K231" s="6" t="s">
        <v>28</v>
      </c>
    </row>
    <row r="232" spans="1:11" x14ac:dyDescent="0.35">
      <c r="A232" s="1" t="s">
        <v>410</v>
      </c>
      <c r="B232" s="1" t="s">
        <v>411</v>
      </c>
      <c r="C232" s="1">
        <v>1</v>
      </c>
      <c r="D232" s="36">
        <v>1.5</v>
      </c>
      <c r="E232" s="46">
        <f t="shared" si="3"/>
        <v>1.5</v>
      </c>
      <c r="H232" s="36">
        <v>2.75</v>
      </c>
      <c r="I232" s="2">
        <v>1.5</v>
      </c>
      <c r="J232" s="2">
        <v>2.75</v>
      </c>
    </row>
    <row r="233" spans="1:11" x14ac:dyDescent="0.35">
      <c r="A233" s="1" t="s">
        <v>412</v>
      </c>
      <c r="B233" s="1" t="s">
        <v>413</v>
      </c>
      <c r="C233" s="1">
        <v>1</v>
      </c>
      <c r="D233" s="36">
        <v>5.2</v>
      </c>
      <c r="E233" s="46">
        <f t="shared" si="3"/>
        <v>5.2</v>
      </c>
      <c r="H233" s="36">
        <v>9.75</v>
      </c>
      <c r="I233" s="2">
        <v>5.25</v>
      </c>
      <c r="J233" s="2">
        <v>10.5</v>
      </c>
      <c r="K233" s="6" t="s">
        <v>28</v>
      </c>
    </row>
    <row r="234" spans="1:11" x14ac:dyDescent="0.35">
      <c r="A234" s="1" t="s">
        <v>414</v>
      </c>
      <c r="B234" s="1" t="s">
        <v>415</v>
      </c>
      <c r="C234" s="1">
        <v>5</v>
      </c>
      <c r="D234" s="36">
        <v>0.68</v>
      </c>
      <c r="E234" s="46">
        <f t="shared" si="3"/>
        <v>3.4000000000000004</v>
      </c>
      <c r="H234" s="36">
        <v>1.4</v>
      </c>
      <c r="I234" s="2">
        <v>4.76</v>
      </c>
      <c r="J234" s="2">
        <v>9.8000000000000007</v>
      </c>
      <c r="K234" s="6" t="s">
        <v>53</v>
      </c>
    </row>
    <row r="235" spans="1:11" x14ac:dyDescent="0.35">
      <c r="A235" s="1" t="s">
        <v>416</v>
      </c>
      <c r="B235" s="1" t="s">
        <v>417</v>
      </c>
      <c r="C235" s="1">
        <v>2</v>
      </c>
      <c r="D235" s="36">
        <v>0.71</v>
      </c>
      <c r="E235" s="46">
        <f t="shared" si="3"/>
        <v>1.42</v>
      </c>
      <c r="H235" s="36">
        <v>1.25</v>
      </c>
      <c r="I235" s="2">
        <v>1.42</v>
      </c>
      <c r="J235" s="2">
        <v>2.5</v>
      </c>
      <c r="K235" s="6" t="s">
        <v>53</v>
      </c>
    </row>
    <row r="236" spans="1:11" x14ac:dyDescent="0.35">
      <c r="A236" s="1" t="s">
        <v>418</v>
      </c>
      <c r="B236" s="1" t="s">
        <v>419</v>
      </c>
      <c r="C236" s="1">
        <v>3</v>
      </c>
      <c r="D236" s="36">
        <v>0.6</v>
      </c>
      <c r="E236" s="46">
        <f t="shared" si="3"/>
        <v>1.7999999999999998</v>
      </c>
      <c r="H236" s="36">
        <v>1.4</v>
      </c>
      <c r="I236" s="2">
        <v>5.4</v>
      </c>
      <c r="J236" s="2">
        <v>12.6</v>
      </c>
      <c r="K236" s="6" t="s">
        <v>53</v>
      </c>
    </row>
    <row r="237" spans="1:11" x14ac:dyDescent="0.35">
      <c r="A237" s="1" t="s">
        <v>420</v>
      </c>
      <c r="B237" s="1" t="s">
        <v>421</v>
      </c>
      <c r="C237" s="1">
        <v>4</v>
      </c>
      <c r="D237" s="36">
        <v>2.75</v>
      </c>
      <c r="E237" s="46">
        <f t="shared" si="3"/>
        <v>11</v>
      </c>
      <c r="H237" s="36">
        <v>5.25</v>
      </c>
      <c r="I237" s="2">
        <v>8.4</v>
      </c>
      <c r="J237" s="2">
        <v>17.100000000000001</v>
      </c>
      <c r="K237" s="6" t="s">
        <v>28</v>
      </c>
    </row>
    <row r="238" spans="1:11" x14ac:dyDescent="0.35">
      <c r="A238" s="4" t="s">
        <v>7576</v>
      </c>
      <c r="B238" s="4" t="s">
        <v>7577</v>
      </c>
      <c r="C238" s="1">
        <v>1</v>
      </c>
      <c r="D238" s="36">
        <v>0.7</v>
      </c>
      <c r="E238" s="46">
        <f t="shared" si="3"/>
        <v>0.7</v>
      </c>
      <c r="H238" s="36">
        <v>1.5</v>
      </c>
    </row>
    <row r="239" spans="1:11" x14ac:dyDescent="0.35">
      <c r="A239" s="4" t="s">
        <v>7137</v>
      </c>
      <c r="B239" s="4" t="s">
        <v>7138</v>
      </c>
      <c r="C239" s="1">
        <v>8</v>
      </c>
      <c r="D239" s="36">
        <v>2.8</v>
      </c>
      <c r="E239" s="46">
        <f t="shared" si="3"/>
        <v>22.4</v>
      </c>
      <c r="H239" s="36">
        <v>5.5</v>
      </c>
    </row>
    <row r="240" spans="1:11" x14ac:dyDescent="0.35">
      <c r="A240" s="4" t="s">
        <v>7135</v>
      </c>
      <c r="B240" s="32" t="s">
        <v>7138</v>
      </c>
      <c r="C240" s="1">
        <v>10</v>
      </c>
      <c r="D240" s="36">
        <v>2.85</v>
      </c>
      <c r="E240" s="46">
        <f t="shared" si="3"/>
        <v>28.5</v>
      </c>
      <c r="H240" s="36">
        <v>3.5</v>
      </c>
    </row>
    <row r="241" spans="1:11" x14ac:dyDescent="0.35">
      <c r="A241" s="1" t="s">
        <v>422</v>
      </c>
      <c r="B241" s="1" t="s">
        <v>423</v>
      </c>
      <c r="C241" s="1">
        <v>6</v>
      </c>
      <c r="D241" s="36">
        <v>2.7</v>
      </c>
      <c r="E241" s="46">
        <f t="shared" si="3"/>
        <v>16.200000000000003</v>
      </c>
      <c r="H241" s="36">
        <v>4.3499999999999996</v>
      </c>
      <c r="I241" s="2">
        <v>18.899999999999999</v>
      </c>
      <c r="J241" s="2">
        <v>30.45</v>
      </c>
      <c r="K241" s="6" t="s">
        <v>56</v>
      </c>
    </row>
    <row r="242" spans="1:11" x14ac:dyDescent="0.35">
      <c r="A242" s="1" t="s">
        <v>424</v>
      </c>
      <c r="B242" s="1" t="s">
        <v>425</v>
      </c>
      <c r="C242" s="1">
        <v>3</v>
      </c>
      <c r="D242" s="36">
        <v>2.9</v>
      </c>
      <c r="E242" s="46">
        <f t="shared" si="3"/>
        <v>8.6999999999999993</v>
      </c>
      <c r="H242" s="36">
        <v>4.75</v>
      </c>
      <c r="I242" s="2">
        <v>2.8</v>
      </c>
      <c r="J242" s="2">
        <v>5.04</v>
      </c>
      <c r="K242" s="6" t="s">
        <v>56</v>
      </c>
    </row>
    <row r="243" spans="1:11" x14ac:dyDescent="0.35">
      <c r="A243" s="1" t="s">
        <v>426</v>
      </c>
      <c r="B243" s="1" t="s">
        <v>427</v>
      </c>
      <c r="C243" s="1">
        <v>6</v>
      </c>
      <c r="D243" s="36">
        <v>0.8</v>
      </c>
      <c r="E243" s="46">
        <f t="shared" si="3"/>
        <v>4.8000000000000007</v>
      </c>
      <c r="H243" s="36">
        <v>1.5</v>
      </c>
      <c r="I243" s="2">
        <v>3.92</v>
      </c>
      <c r="J243" s="2">
        <v>5.6</v>
      </c>
      <c r="K243" s="6" t="s">
        <v>53</v>
      </c>
    </row>
    <row r="244" spans="1:11" x14ac:dyDescent="0.35">
      <c r="A244" s="1" t="s">
        <v>428</v>
      </c>
      <c r="B244" s="1" t="s">
        <v>429</v>
      </c>
      <c r="C244" s="1">
        <v>10</v>
      </c>
      <c r="D244" s="36">
        <v>1</v>
      </c>
      <c r="E244" s="46">
        <f t="shared" si="3"/>
        <v>10</v>
      </c>
      <c r="H244" s="36">
        <v>2</v>
      </c>
      <c r="I244" s="2">
        <v>10</v>
      </c>
      <c r="J244" s="2">
        <v>20</v>
      </c>
    </row>
    <row r="245" spans="1:11" x14ac:dyDescent="0.35">
      <c r="A245" s="1" t="s">
        <v>430</v>
      </c>
      <c r="B245" s="1" t="s">
        <v>431</v>
      </c>
      <c r="C245" s="1">
        <v>11</v>
      </c>
      <c r="D245" s="36">
        <v>0.85</v>
      </c>
      <c r="E245" s="46">
        <f t="shared" si="3"/>
        <v>9.35</v>
      </c>
      <c r="H245" s="36">
        <v>1.7</v>
      </c>
      <c r="I245" s="2">
        <v>7.65</v>
      </c>
      <c r="J245" s="2">
        <v>15.3</v>
      </c>
    </row>
    <row r="246" spans="1:11" x14ac:dyDescent="0.35">
      <c r="A246" s="4" t="s">
        <v>7139</v>
      </c>
      <c r="B246" s="4" t="s">
        <v>7140</v>
      </c>
      <c r="C246" s="1">
        <v>3</v>
      </c>
      <c r="D246" s="36">
        <v>1.2</v>
      </c>
      <c r="E246" s="46">
        <f t="shared" si="3"/>
        <v>3.5999999999999996</v>
      </c>
      <c r="H246" s="36">
        <v>2.4500000000000002</v>
      </c>
    </row>
    <row r="247" spans="1:11" x14ac:dyDescent="0.35">
      <c r="A247" s="32" t="s">
        <v>290</v>
      </c>
      <c r="B247" s="4" t="s">
        <v>7130</v>
      </c>
      <c r="C247" s="1">
        <v>2</v>
      </c>
      <c r="D247" s="36">
        <v>0.7</v>
      </c>
      <c r="E247" s="46">
        <f t="shared" si="3"/>
        <v>1.4</v>
      </c>
      <c r="H247" s="36">
        <v>1.25</v>
      </c>
    </row>
    <row r="248" spans="1:11" x14ac:dyDescent="0.35">
      <c r="A248" s="32" t="s">
        <v>7131</v>
      </c>
      <c r="B248" s="4" t="s">
        <v>7132</v>
      </c>
      <c r="C248" s="1">
        <v>8</v>
      </c>
      <c r="D248" s="36">
        <v>2.65</v>
      </c>
      <c r="E248" s="46">
        <f t="shared" si="3"/>
        <v>21.2</v>
      </c>
      <c r="H248" s="36">
        <v>4.9000000000000004</v>
      </c>
    </row>
    <row r="249" spans="1:11" x14ac:dyDescent="0.35">
      <c r="A249" s="32" t="s">
        <v>7588</v>
      </c>
      <c r="B249" s="4" t="s">
        <v>1403</v>
      </c>
      <c r="C249" s="1">
        <v>2</v>
      </c>
      <c r="D249" s="36">
        <v>1.7</v>
      </c>
      <c r="E249" s="46">
        <f t="shared" si="3"/>
        <v>3.4</v>
      </c>
      <c r="H249" s="36">
        <v>3.5</v>
      </c>
    </row>
    <row r="250" spans="1:11" x14ac:dyDescent="0.35">
      <c r="A250" s="32" t="s">
        <v>7133</v>
      </c>
      <c r="B250" s="4" t="s">
        <v>7134</v>
      </c>
      <c r="C250" s="1">
        <v>8</v>
      </c>
      <c r="D250" s="36">
        <v>1.9</v>
      </c>
      <c r="E250" s="46">
        <f t="shared" si="3"/>
        <v>15.2</v>
      </c>
      <c r="H250" s="36">
        <v>3.8</v>
      </c>
    </row>
    <row r="251" spans="1:11" x14ac:dyDescent="0.35">
      <c r="A251" s="1" t="s">
        <v>432</v>
      </c>
      <c r="B251" s="1" t="s">
        <v>433</v>
      </c>
      <c r="C251" s="1">
        <v>5</v>
      </c>
      <c r="D251" s="36">
        <v>2.2000000000000002</v>
      </c>
      <c r="E251" s="46">
        <f t="shared" si="3"/>
        <v>11</v>
      </c>
      <c r="H251" s="36">
        <v>3.5</v>
      </c>
      <c r="I251" s="2">
        <v>11</v>
      </c>
      <c r="J251" s="2">
        <v>17.5</v>
      </c>
    </row>
    <row r="252" spans="1:11" x14ac:dyDescent="0.35">
      <c r="A252" s="1" t="s">
        <v>434</v>
      </c>
      <c r="B252" s="1" t="s">
        <v>435</v>
      </c>
      <c r="C252" s="1">
        <v>4</v>
      </c>
      <c r="D252" s="36">
        <v>3.75</v>
      </c>
      <c r="E252" s="46">
        <f t="shared" si="3"/>
        <v>15</v>
      </c>
      <c r="H252" s="36">
        <v>6.56</v>
      </c>
      <c r="I252" s="2">
        <v>15</v>
      </c>
      <c r="J252" s="2">
        <v>15</v>
      </c>
      <c r="K252" s="6" t="s">
        <v>56</v>
      </c>
    </row>
    <row r="253" spans="1:11" x14ac:dyDescent="0.35">
      <c r="A253" s="1" t="s">
        <v>436</v>
      </c>
      <c r="B253" s="1" t="s">
        <v>437</v>
      </c>
      <c r="C253" s="1">
        <v>1</v>
      </c>
      <c r="D253" s="36">
        <v>5.4</v>
      </c>
      <c r="E253" s="46">
        <f t="shared" si="3"/>
        <v>5.4</v>
      </c>
      <c r="H253" s="36">
        <v>9.6999999999999993</v>
      </c>
      <c r="I253" s="2">
        <v>27</v>
      </c>
      <c r="J253" s="2">
        <v>48.5</v>
      </c>
    </row>
    <row r="254" spans="1:11" x14ac:dyDescent="0.35">
      <c r="A254" s="1" t="s">
        <v>438</v>
      </c>
      <c r="B254" s="1" t="s">
        <v>439</v>
      </c>
      <c r="C254" s="1">
        <v>4</v>
      </c>
      <c r="D254" s="36">
        <v>3.9</v>
      </c>
      <c r="E254" s="46">
        <f t="shared" si="3"/>
        <v>15.6</v>
      </c>
      <c r="H254" s="36">
        <v>6.95</v>
      </c>
      <c r="I254" s="2">
        <v>2.41</v>
      </c>
      <c r="J254" s="2">
        <v>3.75</v>
      </c>
    </row>
    <row r="255" spans="1:11" x14ac:dyDescent="0.35">
      <c r="A255" s="1" t="s">
        <v>440</v>
      </c>
      <c r="B255" s="1" t="s">
        <v>441</v>
      </c>
      <c r="C255" s="1">
        <v>4</v>
      </c>
      <c r="D255" s="36">
        <v>2.15</v>
      </c>
      <c r="E255" s="46">
        <f t="shared" si="3"/>
        <v>8.6</v>
      </c>
      <c r="H255" s="36">
        <v>4.7</v>
      </c>
      <c r="I255" s="2">
        <v>12.9</v>
      </c>
      <c r="J255" s="2">
        <v>28.2</v>
      </c>
      <c r="K255" s="6" t="s">
        <v>53</v>
      </c>
    </row>
    <row r="256" spans="1:11" x14ac:dyDescent="0.35">
      <c r="A256" s="1" t="s">
        <v>442</v>
      </c>
      <c r="B256" s="1" t="s">
        <v>443</v>
      </c>
      <c r="C256" s="1">
        <v>5</v>
      </c>
      <c r="D256" s="36">
        <v>2.4500000000000002</v>
      </c>
      <c r="E256" s="46">
        <f t="shared" si="3"/>
        <v>12.25</v>
      </c>
      <c r="H256" s="36">
        <v>4.5</v>
      </c>
      <c r="I256" s="2">
        <v>8.4</v>
      </c>
      <c r="J256" s="2">
        <v>15.6</v>
      </c>
    </row>
    <row r="257" spans="1:11" x14ac:dyDescent="0.35">
      <c r="A257" s="1" t="s">
        <v>444</v>
      </c>
      <c r="B257" s="1" t="s">
        <v>445</v>
      </c>
      <c r="C257" s="1">
        <v>15</v>
      </c>
      <c r="D257" s="36">
        <v>2.8</v>
      </c>
      <c r="E257" s="46">
        <f t="shared" si="3"/>
        <v>42</v>
      </c>
      <c r="H257" s="36">
        <v>3.5</v>
      </c>
      <c r="I257" s="2">
        <v>33.6</v>
      </c>
      <c r="J257" s="2">
        <v>42</v>
      </c>
    </row>
    <row r="258" spans="1:11" x14ac:dyDescent="0.35">
      <c r="A258" s="1" t="s">
        <v>446</v>
      </c>
      <c r="B258" s="1" t="s">
        <v>445</v>
      </c>
      <c r="C258" s="1">
        <v>22</v>
      </c>
      <c r="D258" s="36">
        <v>2.8</v>
      </c>
      <c r="E258" s="46">
        <f t="shared" si="3"/>
        <v>61.599999999999994</v>
      </c>
      <c r="H258" s="36">
        <v>3.5</v>
      </c>
      <c r="I258" s="2">
        <v>33.6</v>
      </c>
      <c r="J258" s="2">
        <v>42</v>
      </c>
    </row>
    <row r="259" spans="1:11" x14ac:dyDescent="0.35">
      <c r="A259" s="1" t="s">
        <v>447</v>
      </c>
      <c r="B259" s="1" t="s">
        <v>448</v>
      </c>
      <c r="C259" s="1">
        <v>1</v>
      </c>
      <c r="D259" s="36">
        <v>12.25</v>
      </c>
      <c r="E259" s="46">
        <f t="shared" si="3"/>
        <v>12.25</v>
      </c>
      <c r="H259" s="36">
        <v>22</v>
      </c>
      <c r="I259" s="2">
        <v>15.76</v>
      </c>
      <c r="J259" s="2">
        <v>21.5</v>
      </c>
      <c r="K259" s="6" t="s">
        <v>337</v>
      </c>
    </row>
    <row r="260" spans="1:11" x14ac:dyDescent="0.35">
      <c r="A260" s="1" t="s">
        <v>449</v>
      </c>
      <c r="B260" s="1" t="s">
        <v>450</v>
      </c>
      <c r="C260" s="1">
        <v>40</v>
      </c>
      <c r="D260" s="36">
        <v>2.4500000000000002</v>
      </c>
      <c r="E260" s="46">
        <f t="shared" si="3"/>
        <v>98</v>
      </c>
      <c r="H260" s="36">
        <v>4.75</v>
      </c>
      <c r="I260" s="2">
        <v>33</v>
      </c>
      <c r="J260" s="2">
        <v>57.75</v>
      </c>
    </row>
    <row r="261" spans="1:11" x14ac:dyDescent="0.35">
      <c r="A261" s="1" t="s">
        <v>451</v>
      </c>
      <c r="B261" s="1" t="s">
        <v>452</v>
      </c>
      <c r="C261" s="1">
        <v>2</v>
      </c>
      <c r="D261" s="36">
        <v>1</v>
      </c>
      <c r="E261" s="46">
        <f t="shared" si="3"/>
        <v>2</v>
      </c>
      <c r="H261" s="36">
        <v>2</v>
      </c>
      <c r="I261" s="2">
        <v>15</v>
      </c>
      <c r="J261" s="2">
        <v>30</v>
      </c>
    </row>
    <row r="262" spans="1:11" x14ac:dyDescent="0.35">
      <c r="A262" s="4" t="s">
        <v>7578</v>
      </c>
      <c r="B262" s="4" t="s">
        <v>7579</v>
      </c>
      <c r="C262" s="1">
        <v>1</v>
      </c>
      <c r="D262" s="36">
        <v>6.65</v>
      </c>
      <c r="E262" s="46">
        <f t="shared" si="3"/>
        <v>6.65</v>
      </c>
      <c r="H262" s="36">
        <v>10.7</v>
      </c>
    </row>
    <row r="263" spans="1:11" x14ac:dyDescent="0.35">
      <c r="A263" s="32" t="s">
        <v>7141</v>
      </c>
      <c r="B263" s="4" t="s">
        <v>7142</v>
      </c>
      <c r="C263" s="1">
        <v>2</v>
      </c>
      <c r="D263" s="36">
        <v>3.35</v>
      </c>
      <c r="E263" s="46">
        <f t="shared" si="3"/>
        <v>6.7</v>
      </c>
      <c r="H263" s="36">
        <v>5.75</v>
      </c>
    </row>
    <row r="264" spans="1:11" x14ac:dyDescent="0.35">
      <c r="A264" s="1" t="s">
        <v>453</v>
      </c>
      <c r="B264" s="4" t="s">
        <v>454</v>
      </c>
      <c r="C264" s="1">
        <v>2</v>
      </c>
      <c r="D264" s="36">
        <v>1.7</v>
      </c>
      <c r="E264" s="46">
        <f t="shared" si="3"/>
        <v>3.4</v>
      </c>
      <c r="H264" s="36">
        <v>2.4500000000000002</v>
      </c>
      <c r="I264" s="2">
        <v>3.4</v>
      </c>
      <c r="J264" s="2">
        <v>4.9000000000000004</v>
      </c>
    </row>
    <row r="265" spans="1:11" x14ac:dyDescent="0.35">
      <c r="A265" s="4" t="s">
        <v>7584</v>
      </c>
      <c r="B265" s="4" t="s">
        <v>7585</v>
      </c>
      <c r="C265" s="1">
        <v>2</v>
      </c>
      <c r="D265" s="36">
        <v>7.75</v>
      </c>
      <c r="E265" s="46">
        <f t="shared" si="3"/>
        <v>15.5</v>
      </c>
      <c r="H265" s="36">
        <v>12.75</v>
      </c>
    </row>
    <row r="266" spans="1:11" x14ac:dyDescent="0.35">
      <c r="A266" s="4" t="s">
        <v>7580</v>
      </c>
      <c r="B266" s="4" t="s">
        <v>7581</v>
      </c>
      <c r="C266" s="1">
        <v>6</v>
      </c>
      <c r="D266" s="36">
        <v>1.8</v>
      </c>
      <c r="E266" s="46">
        <f t="shared" si="3"/>
        <v>10.8</v>
      </c>
      <c r="H266" s="36">
        <v>3.5</v>
      </c>
    </row>
    <row r="267" spans="1:11" x14ac:dyDescent="0.35">
      <c r="A267" s="1" t="s">
        <v>455</v>
      </c>
      <c r="B267" s="1" t="s">
        <v>456</v>
      </c>
      <c r="C267" s="1">
        <v>2</v>
      </c>
      <c r="D267" s="36">
        <v>4.88</v>
      </c>
      <c r="E267" s="46">
        <f t="shared" si="3"/>
        <v>9.76</v>
      </c>
      <c r="H267" s="36">
        <v>9.8000000000000007</v>
      </c>
      <c r="I267" s="2">
        <v>9.76</v>
      </c>
      <c r="J267" s="2">
        <v>19.600000000000001</v>
      </c>
      <c r="K267" s="6" t="s">
        <v>56</v>
      </c>
    </row>
    <row r="268" spans="1:11" x14ac:dyDescent="0.35">
      <c r="A268" s="4" t="s">
        <v>7582</v>
      </c>
      <c r="B268" s="4" t="s">
        <v>7583</v>
      </c>
      <c r="C268" s="1">
        <v>5</v>
      </c>
      <c r="D268" s="36">
        <v>3.5</v>
      </c>
      <c r="E268" s="46">
        <f t="shared" si="3"/>
        <v>17.5</v>
      </c>
      <c r="H268" s="36">
        <v>5.75</v>
      </c>
    </row>
    <row r="269" spans="1:11" x14ac:dyDescent="0.35">
      <c r="A269" s="1" t="s">
        <v>457</v>
      </c>
      <c r="B269" s="1" t="s">
        <v>458</v>
      </c>
      <c r="C269" s="1">
        <v>15</v>
      </c>
      <c r="D269" s="36">
        <v>2.25</v>
      </c>
      <c r="E269" s="46">
        <f t="shared" si="3"/>
        <v>33.75</v>
      </c>
      <c r="H269" s="36">
        <v>3.75</v>
      </c>
      <c r="I269" s="2">
        <v>33.75</v>
      </c>
      <c r="J269" s="2">
        <v>56.25</v>
      </c>
      <c r="K269" s="6" t="s">
        <v>56</v>
      </c>
    </row>
    <row r="270" spans="1:11" x14ac:dyDescent="0.35">
      <c r="A270" s="1" t="s">
        <v>459</v>
      </c>
      <c r="B270" s="1" t="s">
        <v>460</v>
      </c>
      <c r="C270" s="1">
        <v>4</v>
      </c>
      <c r="D270" s="36">
        <v>1.95</v>
      </c>
      <c r="E270" s="46">
        <f t="shared" si="3"/>
        <v>7.8</v>
      </c>
      <c r="H270" s="36">
        <v>3.95</v>
      </c>
      <c r="I270" s="2">
        <v>21.45</v>
      </c>
      <c r="J270" s="2">
        <v>43.45</v>
      </c>
    </row>
    <row r="271" spans="1:11" x14ac:dyDescent="0.35">
      <c r="A271" s="1" t="s">
        <v>461</v>
      </c>
      <c r="B271" s="1" t="s">
        <v>462</v>
      </c>
      <c r="C271" s="1">
        <v>6</v>
      </c>
      <c r="D271" s="36">
        <v>1.65</v>
      </c>
      <c r="E271" s="46">
        <f t="shared" si="3"/>
        <v>9.8999999999999986</v>
      </c>
      <c r="H271" s="36">
        <v>3.25</v>
      </c>
      <c r="I271" s="2">
        <v>9.9</v>
      </c>
      <c r="J271" s="2">
        <v>19.5</v>
      </c>
    </row>
    <row r="272" spans="1:11" x14ac:dyDescent="0.35">
      <c r="A272" s="1" t="s">
        <v>463</v>
      </c>
      <c r="B272" s="1" t="s">
        <v>464</v>
      </c>
      <c r="C272" s="1">
        <v>6</v>
      </c>
      <c r="D272" s="36">
        <v>0.74</v>
      </c>
      <c r="E272" s="46">
        <f t="shared" si="3"/>
        <v>4.4399999999999995</v>
      </c>
      <c r="H272" s="36">
        <v>1.5</v>
      </c>
      <c r="I272" s="2">
        <v>2.64</v>
      </c>
      <c r="J272" s="2">
        <v>5.28</v>
      </c>
    </row>
    <row r="273" spans="1:11" x14ac:dyDescent="0.35">
      <c r="A273" s="4" t="s">
        <v>7586</v>
      </c>
      <c r="B273" s="4" t="s">
        <v>247</v>
      </c>
      <c r="C273" s="1">
        <v>1</v>
      </c>
      <c r="D273" s="36">
        <v>5.45</v>
      </c>
      <c r="E273" s="46">
        <f t="shared" si="3"/>
        <v>5.45</v>
      </c>
      <c r="H273" s="36">
        <v>7</v>
      </c>
    </row>
    <row r="274" spans="1:11" x14ac:dyDescent="0.35">
      <c r="A274" s="4" t="s">
        <v>7587</v>
      </c>
      <c r="B274" s="4" t="s">
        <v>1403</v>
      </c>
      <c r="C274" s="1">
        <v>24</v>
      </c>
      <c r="D274" s="36">
        <v>2.25</v>
      </c>
      <c r="E274" s="46">
        <f t="shared" si="3"/>
        <v>54</v>
      </c>
      <c r="H274" s="36">
        <v>4.5</v>
      </c>
    </row>
    <row r="275" spans="1:11" x14ac:dyDescent="0.35">
      <c r="A275" s="1" t="s">
        <v>465</v>
      </c>
      <c r="B275" s="1" t="s">
        <v>466</v>
      </c>
      <c r="C275" s="1">
        <v>20</v>
      </c>
      <c r="D275" s="36">
        <v>3.1</v>
      </c>
      <c r="E275" s="46">
        <f t="shared" si="3"/>
        <v>62</v>
      </c>
      <c r="H275" s="36">
        <v>5.95</v>
      </c>
      <c r="I275" s="2">
        <v>14.16</v>
      </c>
      <c r="J275" s="2">
        <v>28</v>
      </c>
    </row>
    <row r="276" spans="1:11" x14ac:dyDescent="0.35">
      <c r="A276" s="1" t="s">
        <v>467</v>
      </c>
      <c r="B276" s="1" t="s">
        <v>468</v>
      </c>
      <c r="C276" s="1">
        <v>2</v>
      </c>
      <c r="D276" s="36">
        <v>14.5</v>
      </c>
      <c r="E276" s="46">
        <f t="shared" si="3"/>
        <v>29</v>
      </c>
      <c r="H276" s="36">
        <v>28</v>
      </c>
      <c r="I276" s="2">
        <v>17</v>
      </c>
      <c r="J276" s="2">
        <v>25.5</v>
      </c>
      <c r="K276" s="6" t="s">
        <v>28</v>
      </c>
    </row>
    <row r="277" spans="1:11" x14ac:dyDescent="0.35">
      <c r="A277" s="1" t="s">
        <v>469</v>
      </c>
      <c r="B277" s="1" t="s">
        <v>470</v>
      </c>
      <c r="C277" s="1">
        <v>20</v>
      </c>
      <c r="D277" s="36">
        <v>1</v>
      </c>
      <c r="E277" s="46">
        <f t="shared" si="3"/>
        <v>20</v>
      </c>
      <c r="H277" s="36">
        <v>1.7</v>
      </c>
      <c r="I277" s="2">
        <v>20</v>
      </c>
      <c r="J277" s="2">
        <v>34</v>
      </c>
    </row>
    <row r="278" spans="1:11" x14ac:dyDescent="0.35">
      <c r="A278" s="1" t="s">
        <v>471</v>
      </c>
      <c r="B278" s="1" t="s">
        <v>472</v>
      </c>
      <c r="C278" s="1">
        <v>6</v>
      </c>
      <c r="D278" s="36">
        <v>1.4</v>
      </c>
      <c r="E278" s="46">
        <f t="shared" si="3"/>
        <v>8.3999999999999986</v>
      </c>
      <c r="H278" s="36">
        <v>2.5</v>
      </c>
      <c r="I278" s="2">
        <v>3.52</v>
      </c>
      <c r="J278" s="2">
        <v>6.8</v>
      </c>
    </row>
    <row r="279" spans="1:11" x14ac:dyDescent="0.35">
      <c r="A279" s="1" t="s">
        <v>473</v>
      </c>
      <c r="B279" s="1" t="s">
        <v>474</v>
      </c>
      <c r="C279" s="1">
        <v>22</v>
      </c>
      <c r="D279" s="36">
        <v>1.35</v>
      </c>
      <c r="E279" s="46">
        <f t="shared" si="3"/>
        <v>29.700000000000003</v>
      </c>
      <c r="H279" s="36">
        <v>2.75</v>
      </c>
      <c r="I279" s="2">
        <v>14.08</v>
      </c>
      <c r="J279" s="2">
        <v>20</v>
      </c>
    </row>
    <row r="280" spans="1:11" x14ac:dyDescent="0.35">
      <c r="A280" s="1" t="s">
        <v>475</v>
      </c>
      <c r="B280" s="1" t="s">
        <v>476</v>
      </c>
      <c r="C280" s="1">
        <v>10</v>
      </c>
      <c r="D280" s="36">
        <v>11.61</v>
      </c>
      <c r="E280" s="46">
        <f t="shared" si="3"/>
        <v>116.1</v>
      </c>
      <c r="H280" s="36">
        <v>22.5</v>
      </c>
      <c r="I280" s="2">
        <v>116.1</v>
      </c>
      <c r="J280" s="2">
        <v>125</v>
      </c>
      <c r="K280" s="6" t="s">
        <v>56</v>
      </c>
    </row>
    <row r="281" spans="1:11" x14ac:dyDescent="0.35">
      <c r="A281" s="1" t="s">
        <v>477</v>
      </c>
      <c r="B281" s="1" t="s">
        <v>478</v>
      </c>
      <c r="C281" s="1">
        <v>3</v>
      </c>
      <c r="D281" s="36">
        <v>3.25</v>
      </c>
      <c r="E281" s="46">
        <f t="shared" si="3"/>
        <v>9.75</v>
      </c>
      <c r="H281" s="36">
        <v>6.5</v>
      </c>
      <c r="I281" s="2">
        <v>7.5</v>
      </c>
      <c r="J281" s="2">
        <v>14.5</v>
      </c>
    </row>
    <row r="282" spans="1:11" x14ac:dyDescent="0.35">
      <c r="A282" s="1" t="s">
        <v>479</v>
      </c>
      <c r="B282" s="1" t="s">
        <v>480</v>
      </c>
      <c r="C282" s="1">
        <v>4</v>
      </c>
      <c r="D282" s="36">
        <v>0.9</v>
      </c>
      <c r="E282" s="46">
        <f t="shared" si="3"/>
        <v>3.6</v>
      </c>
      <c r="H282" s="36">
        <v>1.8</v>
      </c>
      <c r="I282" s="2">
        <v>3.6</v>
      </c>
      <c r="J282" s="2">
        <v>7.2</v>
      </c>
    </row>
    <row r="283" spans="1:11" x14ac:dyDescent="0.35">
      <c r="A283" s="1" t="s">
        <v>481</v>
      </c>
      <c r="B283" s="1" t="s">
        <v>482</v>
      </c>
      <c r="C283" s="1">
        <v>2</v>
      </c>
      <c r="D283" s="36">
        <v>1.4</v>
      </c>
      <c r="E283" s="46">
        <f t="shared" si="3"/>
        <v>2.8</v>
      </c>
      <c r="H283" s="36">
        <v>2.6</v>
      </c>
      <c r="I283" s="2">
        <v>2.8</v>
      </c>
      <c r="J283" s="2">
        <v>5.2</v>
      </c>
    </row>
    <row r="284" spans="1:11" x14ac:dyDescent="0.35">
      <c r="A284" s="1" t="s">
        <v>483</v>
      </c>
      <c r="B284" s="1" t="s">
        <v>484</v>
      </c>
      <c r="C284" s="1">
        <v>1</v>
      </c>
      <c r="D284" s="36">
        <v>1.1000000000000001</v>
      </c>
      <c r="E284" s="46">
        <f t="shared" si="3"/>
        <v>1.1000000000000001</v>
      </c>
      <c r="H284" s="36">
        <v>2.25</v>
      </c>
      <c r="I284" s="2">
        <v>4.4000000000000004</v>
      </c>
      <c r="J284" s="2">
        <v>10</v>
      </c>
    </row>
    <row r="285" spans="1:11" x14ac:dyDescent="0.35">
      <c r="A285" s="1" t="s">
        <v>485</v>
      </c>
      <c r="B285" s="1" t="s">
        <v>486</v>
      </c>
      <c r="C285" s="1">
        <v>20</v>
      </c>
      <c r="D285" s="36">
        <v>1.55</v>
      </c>
      <c r="E285" s="46">
        <f t="shared" si="3"/>
        <v>31</v>
      </c>
      <c r="H285" s="36">
        <v>3</v>
      </c>
      <c r="I285" s="2">
        <v>11.4</v>
      </c>
      <c r="J285" s="2">
        <v>22.8</v>
      </c>
    </row>
    <row r="286" spans="1:11" x14ac:dyDescent="0.35">
      <c r="A286" s="1" t="s">
        <v>487</v>
      </c>
      <c r="B286" s="1" t="s">
        <v>488</v>
      </c>
      <c r="C286" s="1">
        <v>6</v>
      </c>
      <c r="D286" s="36">
        <v>5.25</v>
      </c>
      <c r="E286" s="46">
        <f t="shared" si="3"/>
        <v>31.5</v>
      </c>
      <c r="H286" s="36">
        <v>9.4499999999999993</v>
      </c>
      <c r="I286" s="2">
        <v>31.9</v>
      </c>
      <c r="J286" s="2">
        <v>36.299999999999997</v>
      </c>
    </row>
    <row r="287" spans="1:11" x14ac:dyDescent="0.35">
      <c r="A287" s="1" t="s">
        <v>489</v>
      </c>
      <c r="B287" s="1" t="s">
        <v>490</v>
      </c>
      <c r="C287" s="1">
        <v>6</v>
      </c>
      <c r="D287" s="36">
        <v>3.6</v>
      </c>
      <c r="E287" s="46">
        <f t="shared" si="3"/>
        <v>21.6</v>
      </c>
      <c r="H287" s="36">
        <v>7.25</v>
      </c>
      <c r="I287" s="2">
        <v>17.100000000000001</v>
      </c>
      <c r="J287" s="2">
        <v>34.200000000000003</v>
      </c>
    </row>
    <row r="288" spans="1:11" x14ac:dyDescent="0.35">
      <c r="A288" s="1" t="s">
        <v>491</v>
      </c>
      <c r="B288" s="1" t="s">
        <v>492</v>
      </c>
      <c r="C288" s="1">
        <v>3</v>
      </c>
      <c r="D288" s="36">
        <v>0.63</v>
      </c>
      <c r="E288" s="46">
        <f t="shared" si="3"/>
        <v>1.8900000000000001</v>
      </c>
      <c r="H288" s="36">
        <v>1.2</v>
      </c>
      <c r="I288" s="2">
        <v>5.04</v>
      </c>
      <c r="J288" s="2">
        <v>9.6</v>
      </c>
    </row>
    <row r="289" spans="1:10" x14ac:dyDescent="0.35">
      <c r="A289" s="1" t="s">
        <v>493</v>
      </c>
      <c r="B289" s="1" t="s">
        <v>494</v>
      </c>
      <c r="C289" s="1">
        <v>1</v>
      </c>
      <c r="D289" s="36">
        <v>0.9</v>
      </c>
      <c r="E289" s="46">
        <f t="shared" si="3"/>
        <v>0.9</v>
      </c>
      <c r="H289" s="36">
        <v>1.5</v>
      </c>
      <c r="I289" s="2">
        <v>3.76</v>
      </c>
      <c r="J289" s="2">
        <v>7.6</v>
      </c>
    </row>
    <row r="290" spans="1:10" x14ac:dyDescent="0.35">
      <c r="A290" s="1" t="s">
        <v>495</v>
      </c>
      <c r="B290" s="1" t="s">
        <v>496</v>
      </c>
      <c r="C290" s="1">
        <v>15</v>
      </c>
      <c r="D290" s="36">
        <v>0.75</v>
      </c>
      <c r="E290" s="46">
        <f t="shared" ref="E290:E368" si="4">SUM(D290*C290)</f>
        <v>11.25</v>
      </c>
      <c r="H290" s="36">
        <v>1.5</v>
      </c>
      <c r="I290" s="2">
        <v>1.4</v>
      </c>
      <c r="J290" s="2">
        <v>2.4</v>
      </c>
    </row>
    <row r="291" spans="1:10" x14ac:dyDescent="0.35">
      <c r="A291" s="1" t="s">
        <v>497</v>
      </c>
      <c r="B291" s="1" t="s">
        <v>498</v>
      </c>
      <c r="C291" s="1">
        <v>6</v>
      </c>
      <c r="D291" s="36">
        <v>0.75</v>
      </c>
      <c r="E291" s="46">
        <f t="shared" si="4"/>
        <v>4.5</v>
      </c>
      <c r="H291" s="36">
        <v>1.5</v>
      </c>
      <c r="I291" s="2">
        <v>2.4500000000000002</v>
      </c>
      <c r="J291" s="2">
        <v>4.55</v>
      </c>
    </row>
    <row r="292" spans="1:10" x14ac:dyDescent="0.35">
      <c r="A292" s="1" t="s">
        <v>499</v>
      </c>
      <c r="B292" s="1" t="s">
        <v>500</v>
      </c>
      <c r="C292" s="1">
        <v>8</v>
      </c>
      <c r="D292" s="36">
        <v>0.6</v>
      </c>
      <c r="E292" s="46">
        <f t="shared" si="4"/>
        <v>4.8</v>
      </c>
      <c r="H292" s="36">
        <v>1.2</v>
      </c>
      <c r="I292" s="2">
        <v>1.1200000000000001</v>
      </c>
      <c r="J292" s="2">
        <v>2</v>
      </c>
    </row>
    <row r="293" spans="1:10" x14ac:dyDescent="0.35">
      <c r="A293" s="1" t="s">
        <v>501</v>
      </c>
      <c r="B293" s="1" t="s">
        <v>502</v>
      </c>
      <c r="C293" s="1">
        <v>2</v>
      </c>
      <c r="D293" s="36">
        <v>1.4</v>
      </c>
      <c r="E293" s="46">
        <f t="shared" si="4"/>
        <v>2.8</v>
      </c>
      <c r="H293" s="36">
        <v>2.5</v>
      </c>
      <c r="I293" s="2">
        <v>7.7</v>
      </c>
      <c r="J293" s="2">
        <v>16</v>
      </c>
    </row>
    <row r="294" spans="1:10" x14ac:dyDescent="0.35">
      <c r="A294" s="1" t="s">
        <v>503</v>
      </c>
      <c r="B294" s="1" t="s">
        <v>504</v>
      </c>
      <c r="C294" s="1">
        <v>6</v>
      </c>
      <c r="D294" s="36">
        <v>11.75</v>
      </c>
      <c r="E294" s="46">
        <f t="shared" si="4"/>
        <v>70.5</v>
      </c>
      <c r="H294" s="36">
        <v>22.5</v>
      </c>
      <c r="I294" s="2">
        <v>51.84</v>
      </c>
      <c r="J294" s="2">
        <v>92</v>
      </c>
    </row>
    <row r="295" spans="1:10" x14ac:dyDescent="0.35">
      <c r="A295" s="1" t="s">
        <v>505</v>
      </c>
      <c r="B295" s="1" t="s">
        <v>506</v>
      </c>
      <c r="C295" s="1">
        <v>8</v>
      </c>
      <c r="D295" s="36">
        <v>12.75</v>
      </c>
      <c r="E295" s="46">
        <f t="shared" si="4"/>
        <v>102</v>
      </c>
      <c r="H295" s="36">
        <v>24.5</v>
      </c>
      <c r="I295" s="2">
        <v>64.8</v>
      </c>
      <c r="J295" s="2">
        <v>115</v>
      </c>
    </row>
    <row r="296" spans="1:10" x14ac:dyDescent="0.35">
      <c r="A296" s="1" t="s">
        <v>507</v>
      </c>
      <c r="B296" s="1" t="s">
        <v>508</v>
      </c>
      <c r="C296" s="1">
        <v>4</v>
      </c>
      <c r="D296" s="36">
        <v>4</v>
      </c>
      <c r="E296" s="46">
        <f t="shared" si="4"/>
        <v>16</v>
      </c>
      <c r="H296" s="36">
        <v>6.7</v>
      </c>
      <c r="I296" s="2">
        <v>24</v>
      </c>
      <c r="J296" s="2">
        <v>40.200000000000003</v>
      </c>
    </row>
    <row r="297" spans="1:10" x14ac:dyDescent="0.35">
      <c r="A297" s="1" t="s">
        <v>509</v>
      </c>
      <c r="B297" s="1" t="s">
        <v>510</v>
      </c>
      <c r="C297" s="1">
        <v>5</v>
      </c>
      <c r="D297" s="36">
        <v>4.5</v>
      </c>
      <c r="E297" s="46">
        <f t="shared" si="4"/>
        <v>22.5</v>
      </c>
      <c r="H297" s="36">
        <v>5.75</v>
      </c>
      <c r="I297" s="2">
        <v>36</v>
      </c>
      <c r="J297" s="2">
        <v>46</v>
      </c>
    </row>
    <row r="298" spans="1:10" x14ac:dyDescent="0.35">
      <c r="A298" s="1" t="s">
        <v>511</v>
      </c>
      <c r="B298" s="1" t="s">
        <v>512</v>
      </c>
      <c r="C298" s="1">
        <v>3</v>
      </c>
      <c r="D298" s="36">
        <v>3.66</v>
      </c>
      <c r="E298" s="46">
        <f t="shared" si="4"/>
        <v>10.98</v>
      </c>
      <c r="H298" s="36">
        <v>4.04</v>
      </c>
      <c r="I298" s="2">
        <v>25.62</v>
      </c>
      <c r="J298" s="2">
        <v>28.28</v>
      </c>
    </row>
    <row r="299" spans="1:10" x14ac:dyDescent="0.35">
      <c r="A299" s="1" t="s">
        <v>513</v>
      </c>
      <c r="B299" s="1" t="s">
        <v>514</v>
      </c>
      <c r="C299" s="1">
        <v>8</v>
      </c>
      <c r="D299" s="36">
        <v>3.9</v>
      </c>
      <c r="E299" s="46">
        <f t="shared" si="4"/>
        <v>31.2</v>
      </c>
      <c r="H299" s="36">
        <v>5.75</v>
      </c>
      <c r="I299" s="2">
        <v>46.8</v>
      </c>
      <c r="J299" s="2">
        <v>69</v>
      </c>
    </row>
    <row r="300" spans="1:10" x14ac:dyDescent="0.35">
      <c r="A300" s="1" t="s">
        <v>515</v>
      </c>
      <c r="B300" s="1" t="s">
        <v>516</v>
      </c>
      <c r="C300" s="1">
        <v>9</v>
      </c>
      <c r="D300" s="36">
        <v>3.9</v>
      </c>
      <c r="E300" s="46">
        <f t="shared" si="4"/>
        <v>35.1</v>
      </c>
      <c r="H300" s="36">
        <v>7.5</v>
      </c>
      <c r="I300" s="2">
        <v>9.92</v>
      </c>
      <c r="J300" s="2">
        <v>17</v>
      </c>
    </row>
    <row r="301" spans="1:10" x14ac:dyDescent="0.35">
      <c r="A301" s="1" t="s">
        <v>517</v>
      </c>
      <c r="B301" s="1" t="s">
        <v>518</v>
      </c>
      <c r="C301" s="1">
        <v>8</v>
      </c>
      <c r="D301" s="36">
        <v>4.25</v>
      </c>
      <c r="E301" s="46">
        <f t="shared" si="4"/>
        <v>34</v>
      </c>
      <c r="H301" s="36">
        <v>8.5</v>
      </c>
      <c r="I301" s="2">
        <v>27.2</v>
      </c>
      <c r="J301" s="2">
        <v>72.25</v>
      </c>
    </row>
    <row r="302" spans="1:10" x14ac:dyDescent="0.35">
      <c r="A302" s="1" t="s">
        <v>519</v>
      </c>
      <c r="B302" s="1" t="s">
        <v>520</v>
      </c>
      <c r="C302" s="1">
        <v>8</v>
      </c>
      <c r="D302" s="36">
        <v>0.65</v>
      </c>
      <c r="E302" s="46">
        <f t="shared" si="4"/>
        <v>5.2</v>
      </c>
      <c r="H302" s="36">
        <v>1.5</v>
      </c>
      <c r="I302" s="2">
        <v>5.04</v>
      </c>
      <c r="J302" s="2">
        <v>10.08</v>
      </c>
    </row>
    <row r="303" spans="1:10" x14ac:dyDescent="0.35">
      <c r="A303" s="1" t="s">
        <v>521</v>
      </c>
      <c r="B303" s="1" t="s">
        <v>522</v>
      </c>
      <c r="C303" s="1">
        <v>4</v>
      </c>
      <c r="D303" s="36">
        <v>0.7</v>
      </c>
      <c r="E303" s="46">
        <f t="shared" si="4"/>
        <v>2.8</v>
      </c>
      <c r="H303" s="36">
        <v>1.25</v>
      </c>
      <c r="I303" s="2">
        <v>1.4</v>
      </c>
      <c r="J303" s="2">
        <v>3</v>
      </c>
    </row>
    <row r="304" spans="1:10" x14ac:dyDescent="0.35">
      <c r="A304" s="1" t="s">
        <v>523</v>
      </c>
      <c r="B304" s="1" t="s">
        <v>524</v>
      </c>
      <c r="C304" s="1">
        <v>12</v>
      </c>
      <c r="D304" s="36">
        <v>1</v>
      </c>
      <c r="E304" s="46">
        <f t="shared" si="4"/>
        <v>12</v>
      </c>
      <c r="H304" s="36">
        <v>1.4</v>
      </c>
      <c r="I304" s="2">
        <v>9</v>
      </c>
      <c r="J304" s="2">
        <v>12.6</v>
      </c>
    </row>
    <row r="305" spans="1:11" x14ac:dyDescent="0.35">
      <c r="A305" s="1" t="s">
        <v>525</v>
      </c>
      <c r="B305" s="1" t="s">
        <v>526</v>
      </c>
      <c r="C305" s="1">
        <v>20</v>
      </c>
      <c r="D305" s="36">
        <v>0.75</v>
      </c>
      <c r="E305" s="46">
        <f t="shared" si="4"/>
        <v>15</v>
      </c>
      <c r="H305" s="36">
        <v>1</v>
      </c>
      <c r="I305" s="2">
        <v>19.5</v>
      </c>
      <c r="J305" s="2">
        <v>26</v>
      </c>
    </row>
    <row r="306" spans="1:11" x14ac:dyDescent="0.35">
      <c r="A306" s="1" t="s">
        <v>527</v>
      </c>
      <c r="B306" s="1" t="s">
        <v>528</v>
      </c>
      <c r="C306" s="1">
        <v>31</v>
      </c>
      <c r="D306" s="36">
        <v>2.7</v>
      </c>
      <c r="E306" s="46">
        <f t="shared" si="4"/>
        <v>83.7</v>
      </c>
      <c r="H306" s="36">
        <v>3.75</v>
      </c>
      <c r="I306" s="2">
        <v>124.2</v>
      </c>
      <c r="J306" s="2">
        <v>172.5</v>
      </c>
    </row>
    <row r="307" spans="1:11" x14ac:dyDescent="0.35">
      <c r="A307" s="1" t="s">
        <v>529</v>
      </c>
      <c r="B307" s="1" t="s">
        <v>530</v>
      </c>
      <c r="C307" s="1">
        <v>20</v>
      </c>
      <c r="D307" s="36">
        <v>0.8</v>
      </c>
      <c r="E307" s="46">
        <f t="shared" si="4"/>
        <v>16</v>
      </c>
      <c r="H307" s="36">
        <v>1</v>
      </c>
      <c r="I307" s="2">
        <v>16.8</v>
      </c>
      <c r="J307" s="2">
        <v>21</v>
      </c>
    </row>
    <row r="308" spans="1:11" x14ac:dyDescent="0.35">
      <c r="A308" s="4" t="s">
        <v>7901</v>
      </c>
      <c r="B308" s="4" t="s">
        <v>7902</v>
      </c>
      <c r="C308" s="1">
        <v>4</v>
      </c>
      <c r="D308" s="36">
        <v>4.78</v>
      </c>
      <c r="E308" s="46">
        <f t="shared" si="4"/>
        <v>19.12</v>
      </c>
      <c r="H308" s="36">
        <v>6.75</v>
      </c>
    </row>
    <row r="309" spans="1:11" x14ac:dyDescent="0.35">
      <c r="A309" s="4" t="s">
        <v>531</v>
      </c>
      <c r="B309" s="1" t="s">
        <v>532</v>
      </c>
      <c r="C309" s="1">
        <v>14</v>
      </c>
      <c r="D309" s="36">
        <v>2.4500000000000002</v>
      </c>
      <c r="E309" s="46">
        <f t="shared" si="4"/>
        <v>34.300000000000004</v>
      </c>
      <c r="H309" s="36">
        <v>4.4000000000000004</v>
      </c>
      <c r="I309" s="2">
        <v>9.8000000000000007</v>
      </c>
      <c r="J309" s="2">
        <v>17.600000000000001</v>
      </c>
    </row>
    <row r="310" spans="1:11" x14ac:dyDescent="0.35">
      <c r="A310" s="1" t="s">
        <v>533</v>
      </c>
      <c r="B310" s="1" t="s">
        <v>534</v>
      </c>
      <c r="C310" s="1">
        <v>1</v>
      </c>
      <c r="D310" s="36">
        <v>0.44</v>
      </c>
      <c r="E310" s="46">
        <f t="shared" si="4"/>
        <v>0.44</v>
      </c>
      <c r="H310" s="36">
        <v>0.85</v>
      </c>
      <c r="I310" s="2">
        <v>0.44</v>
      </c>
      <c r="J310" s="2">
        <v>0.85</v>
      </c>
    </row>
    <row r="311" spans="1:11" x14ac:dyDescent="0.35">
      <c r="A311" s="1" t="s">
        <v>535</v>
      </c>
      <c r="B311" s="1" t="s">
        <v>536</v>
      </c>
      <c r="C311" s="1">
        <v>6</v>
      </c>
      <c r="D311" s="36">
        <v>0.28999999999999998</v>
      </c>
      <c r="E311" s="46">
        <f t="shared" si="4"/>
        <v>1.7399999999999998</v>
      </c>
      <c r="H311" s="36">
        <v>0.57999999999999996</v>
      </c>
      <c r="I311" s="2">
        <v>3.48</v>
      </c>
      <c r="J311" s="2">
        <v>6.96</v>
      </c>
    </row>
    <row r="312" spans="1:11" x14ac:dyDescent="0.35">
      <c r="A312" s="1" t="s">
        <v>537</v>
      </c>
      <c r="B312" s="1" t="s">
        <v>538</v>
      </c>
      <c r="C312" s="1">
        <v>12</v>
      </c>
      <c r="D312" s="36">
        <v>0.8</v>
      </c>
      <c r="E312" s="46">
        <f t="shared" si="4"/>
        <v>9.6000000000000014</v>
      </c>
      <c r="H312" s="36">
        <v>1.5</v>
      </c>
      <c r="I312" s="2">
        <v>0.8</v>
      </c>
      <c r="J312" s="2">
        <v>1.5</v>
      </c>
    </row>
    <row r="313" spans="1:11" x14ac:dyDescent="0.35">
      <c r="A313" s="1" t="s">
        <v>539</v>
      </c>
      <c r="B313" s="1" t="s">
        <v>540</v>
      </c>
      <c r="C313" s="1">
        <v>9</v>
      </c>
      <c r="D313" s="36">
        <v>0.95</v>
      </c>
      <c r="E313" s="46">
        <f t="shared" si="4"/>
        <v>8.5499999999999989</v>
      </c>
      <c r="H313" s="36">
        <v>1.7</v>
      </c>
      <c r="I313" s="2">
        <v>7.14</v>
      </c>
      <c r="J313" s="2">
        <v>16.149999999999999</v>
      </c>
    </row>
    <row r="314" spans="1:11" x14ac:dyDescent="0.35">
      <c r="A314" s="1" t="s">
        <v>541</v>
      </c>
      <c r="B314" s="1" t="s">
        <v>542</v>
      </c>
      <c r="C314" s="1">
        <v>10</v>
      </c>
      <c r="D314" s="36">
        <v>0.9</v>
      </c>
      <c r="E314" s="46">
        <f t="shared" si="4"/>
        <v>9</v>
      </c>
      <c r="H314" s="36">
        <v>1.7</v>
      </c>
      <c r="I314" s="2">
        <v>3</v>
      </c>
      <c r="J314" s="2">
        <v>6.6</v>
      </c>
    </row>
    <row r="315" spans="1:11" x14ac:dyDescent="0.35">
      <c r="A315" s="1" t="s">
        <v>543</v>
      </c>
      <c r="B315" s="1" t="s">
        <v>544</v>
      </c>
      <c r="C315" s="1">
        <v>6</v>
      </c>
      <c r="D315" s="36">
        <v>1.25</v>
      </c>
      <c r="E315" s="46">
        <f t="shared" si="4"/>
        <v>7.5</v>
      </c>
      <c r="H315" s="36">
        <v>2.5</v>
      </c>
      <c r="I315" s="2">
        <v>4.8600000000000003</v>
      </c>
      <c r="J315" s="2">
        <v>9.9</v>
      </c>
    </row>
    <row r="316" spans="1:11" x14ac:dyDescent="0.35">
      <c r="A316" s="4" t="s">
        <v>7589</v>
      </c>
      <c r="B316" s="4" t="s">
        <v>7590</v>
      </c>
      <c r="C316" s="1">
        <v>9</v>
      </c>
      <c r="D316" s="36">
        <v>1.6</v>
      </c>
      <c r="E316" s="46">
        <f t="shared" si="4"/>
        <v>14.4</v>
      </c>
      <c r="H316" s="36">
        <v>3.3</v>
      </c>
    </row>
    <row r="317" spans="1:11" x14ac:dyDescent="0.35">
      <c r="A317" s="1" t="s">
        <v>545</v>
      </c>
      <c r="B317" s="1" t="s">
        <v>546</v>
      </c>
      <c r="C317" s="1">
        <v>12</v>
      </c>
      <c r="D317" s="36">
        <v>3.7</v>
      </c>
      <c r="E317" s="46">
        <f t="shared" si="4"/>
        <v>44.400000000000006</v>
      </c>
      <c r="H317" s="36">
        <v>6.5</v>
      </c>
      <c r="I317" s="2">
        <v>21.6</v>
      </c>
      <c r="J317" s="2">
        <v>48</v>
      </c>
      <c r="K317" s="6" t="s">
        <v>53</v>
      </c>
    </row>
    <row r="318" spans="1:11" x14ac:dyDescent="0.35">
      <c r="A318" s="1" t="s">
        <v>547</v>
      </c>
      <c r="B318" s="1" t="s">
        <v>548</v>
      </c>
      <c r="C318" s="1">
        <v>10</v>
      </c>
      <c r="D318" s="36">
        <v>0.5</v>
      </c>
      <c r="E318" s="46">
        <f t="shared" si="4"/>
        <v>5</v>
      </c>
      <c r="H318" s="36">
        <v>0.9</v>
      </c>
      <c r="I318" s="2">
        <v>1.1200000000000001</v>
      </c>
      <c r="J318" s="2">
        <v>2.2400000000000002</v>
      </c>
    </row>
    <row r="319" spans="1:11" x14ac:dyDescent="0.35">
      <c r="A319" s="1" t="s">
        <v>549</v>
      </c>
      <c r="B319" s="1" t="s">
        <v>550</v>
      </c>
      <c r="C319" s="1">
        <v>2</v>
      </c>
      <c r="D319" s="36">
        <v>0.75</v>
      </c>
      <c r="E319" s="46">
        <f t="shared" si="4"/>
        <v>1.5</v>
      </c>
      <c r="H319" s="36">
        <v>1.2</v>
      </c>
      <c r="I319" s="2">
        <v>3.85</v>
      </c>
      <c r="J319" s="2">
        <v>7.7</v>
      </c>
    </row>
    <row r="320" spans="1:11" x14ac:dyDescent="0.35">
      <c r="A320" s="1" t="s">
        <v>551</v>
      </c>
      <c r="B320" s="1" t="s">
        <v>550</v>
      </c>
      <c r="C320" s="1">
        <v>4</v>
      </c>
      <c r="D320" s="36">
        <v>0.65</v>
      </c>
      <c r="E320" s="46">
        <f t="shared" si="4"/>
        <v>2.6</v>
      </c>
      <c r="H320" s="36">
        <v>1.3</v>
      </c>
      <c r="I320" s="2">
        <v>1.95</v>
      </c>
      <c r="J320" s="2">
        <v>3.9</v>
      </c>
    </row>
    <row r="321" spans="1:11" x14ac:dyDescent="0.35">
      <c r="A321" s="1" t="s">
        <v>552</v>
      </c>
      <c r="B321" s="1" t="s">
        <v>553</v>
      </c>
      <c r="C321" s="1">
        <v>2</v>
      </c>
      <c r="D321" s="36">
        <v>0.65</v>
      </c>
      <c r="E321" s="46">
        <f t="shared" si="4"/>
        <v>1.3</v>
      </c>
      <c r="H321" s="36">
        <v>1.3</v>
      </c>
      <c r="I321" s="2">
        <v>6.5</v>
      </c>
      <c r="J321" s="2">
        <v>13</v>
      </c>
    </row>
    <row r="322" spans="1:11" x14ac:dyDescent="0.35">
      <c r="A322" s="1" t="s">
        <v>554</v>
      </c>
      <c r="B322" s="1" t="s">
        <v>555</v>
      </c>
      <c r="C322" s="1">
        <v>6</v>
      </c>
      <c r="D322" s="36">
        <v>1</v>
      </c>
      <c r="E322" s="46">
        <f t="shared" si="4"/>
        <v>6</v>
      </c>
      <c r="H322" s="36">
        <v>1.5</v>
      </c>
      <c r="I322" s="2">
        <v>5</v>
      </c>
      <c r="J322" s="2">
        <v>7.5</v>
      </c>
    </row>
    <row r="323" spans="1:11" x14ac:dyDescent="0.35">
      <c r="A323" s="4" t="s">
        <v>7591</v>
      </c>
      <c r="B323" s="4" t="s">
        <v>7592</v>
      </c>
      <c r="C323" s="1">
        <v>1</v>
      </c>
      <c r="D323" s="36">
        <v>4.6500000000000004</v>
      </c>
      <c r="E323" s="46">
        <f t="shared" si="4"/>
        <v>4.6500000000000004</v>
      </c>
      <c r="H323" s="36">
        <v>9.75</v>
      </c>
    </row>
    <row r="324" spans="1:11" x14ac:dyDescent="0.35">
      <c r="A324" s="1" t="s">
        <v>562</v>
      </c>
      <c r="B324" s="1" t="s">
        <v>563</v>
      </c>
      <c r="C324" s="1">
        <v>34</v>
      </c>
      <c r="D324" s="36">
        <v>2</v>
      </c>
      <c r="E324" s="46">
        <f t="shared" si="4"/>
        <v>68</v>
      </c>
      <c r="H324" s="36">
        <v>2.5</v>
      </c>
      <c r="I324" s="2">
        <v>68</v>
      </c>
      <c r="J324" s="2">
        <v>85</v>
      </c>
    </row>
    <row r="325" spans="1:11" x14ac:dyDescent="0.35">
      <c r="A325" s="1" t="s">
        <v>564</v>
      </c>
      <c r="B325" s="1" t="s">
        <v>565</v>
      </c>
      <c r="C325" s="1">
        <v>2</v>
      </c>
      <c r="D325" s="36">
        <v>3.5</v>
      </c>
      <c r="E325" s="46">
        <f t="shared" si="4"/>
        <v>7</v>
      </c>
      <c r="H325" s="36">
        <v>6.7</v>
      </c>
      <c r="I325" s="2">
        <v>2.4</v>
      </c>
      <c r="J325" s="2">
        <v>5</v>
      </c>
    </row>
    <row r="326" spans="1:11" x14ac:dyDescent="0.35">
      <c r="A326" s="1" t="s">
        <v>566</v>
      </c>
      <c r="B326" s="1" t="s">
        <v>567</v>
      </c>
      <c r="C326" s="1">
        <v>7</v>
      </c>
      <c r="D326" s="36">
        <v>1</v>
      </c>
      <c r="E326" s="46">
        <f t="shared" si="4"/>
        <v>7</v>
      </c>
      <c r="H326" s="36">
        <v>1.5</v>
      </c>
      <c r="I326" s="2">
        <v>7</v>
      </c>
      <c r="J326" s="2">
        <v>10.5</v>
      </c>
    </row>
    <row r="327" spans="1:11" x14ac:dyDescent="0.35">
      <c r="A327" s="1" t="s">
        <v>568</v>
      </c>
      <c r="B327" s="1" t="s">
        <v>569</v>
      </c>
      <c r="C327" s="1">
        <v>4</v>
      </c>
      <c r="D327" s="36">
        <v>1</v>
      </c>
      <c r="E327" s="46">
        <f t="shared" si="4"/>
        <v>4</v>
      </c>
      <c r="H327" s="36">
        <v>1.5</v>
      </c>
      <c r="I327" s="2">
        <v>4</v>
      </c>
      <c r="J327" s="2">
        <v>6</v>
      </c>
    </row>
    <row r="328" spans="1:11" x14ac:dyDescent="0.35">
      <c r="A328" s="1" t="s">
        <v>570</v>
      </c>
      <c r="B328" s="1" t="s">
        <v>571</v>
      </c>
      <c r="C328" s="1">
        <v>12</v>
      </c>
      <c r="D328" s="36">
        <v>6.3</v>
      </c>
      <c r="E328" s="46">
        <f t="shared" si="4"/>
        <v>75.599999999999994</v>
      </c>
      <c r="H328" s="36">
        <v>9.5</v>
      </c>
      <c r="I328" s="2">
        <v>75.599999999999994</v>
      </c>
      <c r="J328" s="2">
        <v>114</v>
      </c>
    </row>
    <row r="329" spans="1:11" x14ac:dyDescent="0.35">
      <c r="A329" s="1" t="s">
        <v>572</v>
      </c>
      <c r="B329" s="1" t="s">
        <v>573</v>
      </c>
      <c r="C329" s="1">
        <v>20</v>
      </c>
      <c r="D329" s="36">
        <v>0.65</v>
      </c>
      <c r="E329" s="46">
        <f t="shared" si="4"/>
        <v>13</v>
      </c>
      <c r="H329" s="36">
        <v>1.95</v>
      </c>
      <c r="I329" s="2">
        <v>13</v>
      </c>
      <c r="J329" s="2">
        <v>39</v>
      </c>
    </row>
    <row r="330" spans="1:11" x14ac:dyDescent="0.35">
      <c r="A330" s="1" t="s">
        <v>602</v>
      </c>
      <c r="B330" s="1" t="s">
        <v>603</v>
      </c>
      <c r="C330" s="1">
        <v>6</v>
      </c>
      <c r="D330" s="36">
        <v>3.5</v>
      </c>
      <c r="E330" s="46">
        <f t="shared" si="4"/>
        <v>21</v>
      </c>
      <c r="H330" s="36">
        <v>7.75</v>
      </c>
      <c r="I330" s="2">
        <v>49</v>
      </c>
      <c r="J330" s="2">
        <v>108.5</v>
      </c>
    </row>
    <row r="331" spans="1:11" x14ac:dyDescent="0.35">
      <c r="A331" s="1" t="s">
        <v>604</v>
      </c>
      <c r="B331" s="1" t="s">
        <v>605</v>
      </c>
      <c r="C331" s="1">
        <v>11</v>
      </c>
      <c r="D331" s="36">
        <v>4.08</v>
      </c>
      <c r="E331" s="46">
        <f t="shared" si="4"/>
        <v>44.88</v>
      </c>
      <c r="H331" s="36">
        <v>5.45</v>
      </c>
      <c r="I331" s="2">
        <v>16.32</v>
      </c>
      <c r="J331" s="2">
        <v>21.8</v>
      </c>
    </row>
    <row r="332" spans="1:11" x14ac:dyDescent="0.35">
      <c r="A332" s="4" t="s">
        <v>7802</v>
      </c>
      <c r="B332" s="4" t="s">
        <v>7803</v>
      </c>
      <c r="C332" s="1">
        <v>4</v>
      </c>
      <c r="D332" s="36">
        <v>6.6</v>
      </c>
      <c r="E332" s="46">
        <f t="shared" si="4"/>
        <v>26.4</v>
      </c>
      <c r="H332" s="36">
        <v>10.35</v>
      </c>
    </row>
    <row r="333" spans="1:11" x14ac:dyDescent="0.35">
      <c r="A333" s="1" t="s">
        <v>606</v>
      </c>
      <c r="B333" s="1" t="s">
        <v>607</v>
      </c>
      <c r="C333" s="1">
        <v>2</v>
      </c>
      <c r="D333" s="36">
        <v>10.65</v>
      </c>
      <c r="E333" s="46">
        <f t="shared" si="4"/>
        <v>21.3</v>
      </c>
      <c r="H333" s="36">
        <v>21</v>
      </c>
      <c r="I333" s="2">
        <v>9.8000000000000007</v>
      </c>
      <c r="J333" s="2">
        <v>18.5</v>
      </c>
      <c r="K333" s="6" t="s">
        <v>5</v>
      </c>
    </row>
    <row r="334" spans="1:11" x14ac:dyDescent="0.35">
      <c r="A334" s="1" t="s">
        <v>608</v>
      </c>
      <c r="B334" s="1" t="s">
        <v>609</v>
      </c>
      <c r="C334" s="1">
        <v>85</v>
      </c>
      <c r="D334" s="36">
        <v>0.55000000000000004</v>
      </c>
      <c r="E334" s="46">
        <f t="shared" si="4"/>
        <v>46.750000000000007</v>
      </c>
      <c r="H334" s="36">
        <v>0.95</v>
      </c>
      <c r="I334" s="2">
        <v>7.15</v>
      </c>
      <c r="J334" s="2">
        <v>9.75</v>
      </c>
    </row>
    <row r="335" spans="1:11" x14ac:dyDescent="0.35">
      <c r="A335" s="1" t="s">
        <v>610</v>
      </c>
      <c r="B335" s="1" t="s">
        <v>611</v>
      </c>
      <c r="C335" s="1">
        <v>9</v>
      </c>
      <c r="D335" s="36">
        <v>4.75</v>
      </c>
      <c r="E335" s="46">
        <f t="shared" si="4"/>
        <v>42.75</v>
      </c>
      <c r="H335" s="36">
        <v>7.35</v>
      </c>
      <c r="I335" s="2">
        <v>42.75</v>
      </c>
      <c r="J335" s="2">
        <v>66.150000000000006</v>
      </c>
    </row>
    <row r="336" spans="1:11" x14ac:dyDescent="0.35">
      <c r="A336" s="4" t="s">
        <v>7593</v>
      </c>
      <c r="B336" s="4" t="s">
        <v>247</v>
      </c>
      <c r="C336" s="1">
        <v>1</v>
      </c>
      <c r="D336" s="36">
        <v>8.5</v>
      </c>
      <c r="E336" s="46">
        <f>SUM(D336*C336)</f>
        <v>8.5</v>
      </c>
      <c r="H336" s="36">
        <v>15.7</v>
      </c>
    </row>
    <row r="337" spans="1:11" x14ac:dyDescent="0.35">
      <c r="A337" s="1" t="s">
        <v>612</v>
      </c>
      <c r="B337" s="1" t="s">
        <v>613</v>
      </c>
      <c r="C337" s="1">
        <v>3</v>
      </c>
      <c r="D337" s="36">
        <v>6.6</v>
      </c>
      <c r="E337" s="46">
        <f t="shared" si="4"/>
        <v>19.799999999999997</v>
      </c>
      <c r="H337" s="36">
        <v>12</v>
      </c>
      <c r="I337" s="2">
        <v>13.2</v>
      </c>
      <c r="J337" s="2">
        <v>19.2</v>
      </c>
      <c r="K337" s="6" t="s">
        <v>5</v>
      </c>
    </row>
    <row r="338" spans="1:11" x14ac:dyDescent="0.35">
      <c r="A338" s="4" t="s">
        <v>7594</v>
      </c>
      <c r="B338" s="4" t="s">
        <v>7595</v>
      </c>
      <c r="C338" s="1">
        <v>15</v>
      </c>
      <c r="D338" s="36">
        <v>1.4</v>
      </c>
      <c r="E338" s="46">
        <f t="shared" si="4"/>
        <v>21</v>
      </c>
      <c r="H338" s="36">
        <v>2.5</v>
      </c>
    </row>
    <row r="339" spans="1:11" x14ac:dyDescent="0.35">
      <c r="A339" s="1" t="s">
        <v>631</v>
      </c>
      <c r="B339" s="1" t="s">
        <v>632</v>
      </c>
      <c r="C339" s="1">
        <v>4</v>
      </c>
      <c r="D339" s="36">
        <v>24.4</v>
      </c>
      <c r="E339" s="46">
        <f t="shared" si="4"/>
        <v>97.6</v>
      </c>
      <c r="H339" s="36">
        <v>38.409999999999997</v>
      </c>
      <c r="I339" s="2">
        <v>97.6</v>
      </c>
      <c r="J339" s="2">
        <v>153.63999999999999</v>
      </c>
    </row>
    <row r="340" spans="1:11" x14ac:dyDescent="0.35">
      <c r="A340" s="1" t="s">
        <v>631</v>
      </c>
      <c r="B340" s="1" t="s">
        <v>633</v>
      </c>
      <c r="C340" s="1">
        <v>2</v>
      </c>
      <c r="D340" s="36">
        <v>22.5</v>
      </c>
      <c r="E340" s="46">
        <f t="shared" si="4"/>
        <v>45</v>
      </c>
      <c r="H340" s="36">
        <v>38.9</v>
      </c>
      <c r="I340" s="2">
        <v>45</v>
      </c>
      <c r="J340" s="2">
        <v>77.8</v>
      </c>
    </row>
    <row r="341" spans="1:11" x14ac:dyDescent="0.35">
      <c r="A341" s="1" t="s">
        <v>634</v>
      </c>
      <c r="B341" s="1" t="s">
        <v>635</v>
      </c>
      <c r="C341" s="1">
        <v>11</v>
      </c>
      <c r="D341" s="36">
        <v>1.75</v>
      </c>
      <c r="E341" s="46">
        <f t="shared" si="4"/>
        <v>19.25</v>
      </c>
      <c r="H341" s="36">
        <v>3.5</v>
      </c>
      <c r="I341" s="2">
        <v>7.7</v>
      </c>
      <c r="J341" s="2">
        <v>22</v>
      </c>
      <c r="K341" s="6" t="s">
        <v>56</v>
      </c>
    </row>
    <row r="342" spans="1:11" x14ac:dyDescent="0.35">
      <c r="A342" s="1" t="s">
        <v>636</v>
      </c>
      <c r="B342" s="1" t="s">
        <v>637</v>
      </c>
      <c r="C342" s="1">
        <v>18</v>
      </c>
      <c r="D342" s="36">
        <v>1.9</v>
      </c>
      <c r="E342" s="46">
        <f t="shared" si="4"/>
        <v>34.199999999999996</v>
      </c>
      <c r="H342" s="36">
        <v>2.5</v>
      </c>
      <c r="I342" s="2">
        <v>34.200000000000003</v>
      </c>
      <c r="J342" s="2">
        <v>45</v>
      </c>
    </row>
    <row r="343" spans="1:11" x14ac:dyDescent="0.35">
      <c r="A343" s="1" t="s">
        <v>641</v>
      </c>
      <c r="B343" s="1" t="s">
        <v>642</v>
      </c>
      <c r="C343" s="1">
        <v>4</v>
      </c>
      <c r="D343" s="36">
        <v>1.5</v>
      </c>
      <c r="E343" s="46">
        <f t="shared" si="4"/>
        <v>6</v>
      </c>
      <c r="H343" s="36">
        <v>2.9</v>
      </c>
      <c r="I343" s="2">
        <v>4.2</v>
      </c>
      <c r="J343" s="2">
        <v>6.6</v>
      </c>
    </row>
    <row r="344" spans="1:11" x14ac:dyDescent="0.35">
      <c r="A344" s="4" t="s">
        <v>7752</v>
      </c>
      <c r="B344" s="4" t="s">
        <v>7753</v>
      </c>
      <c r="C344" s="1">
        <v>2</v>
      </c>
      <c r="D344" s="36">
        <v>6.5</v>
      </c>
      <c r="E344" s="46">
        <f t="shared" si="4"/>
        <v>13</v>
      </c>
      <c r="H344" s="36">
        <v>11.75</v>
      </c>
    </row>
    <row r="345" spans="1:11" x14ac:dyDescent="0.35">
      <c r="A345" s="1" t="s">
        <v>665</v>
      </c>
      <c r="B345" s="1" t="s">
        <v>666</v>
      </c>
      <c r="C345" s="1">
        <v>5</v>
      </c>
      <c r="D345" s="36">
        <v>7.75</v>
      </c>
      <c r="E345" s="46">
        <f t="shared" si="4"/>
        <v>38.75</v>
      </c>
      <c r="H345" s="36">
        <v>15</v>
      </c>
      <c r="I345" s="2">
        <v>20.75</v>
      </c>
      <c r="J345" s="2">
        <v>39.75</v>
      </c>
    </row>
    <row r="346" spans="1:11" x14ac:dyDescent="0.35">
      <c r="A346" s="1" t="s">
        <v>667</v>
      </c>
      <c r="B346" s="1" t="s">
        <v>668</v>
      </c>
      <c r="C346" s="1">
        <v>1</v>
      </c>
      <c r="D346" s="36">
        <v>17.75</v>
      </c>
      <c r="E346" s="46">
        <f t="shared" si="4"/>
        <v>17.75</v>
      </c>
      <c r="H346" s="36">
        <v>34.5</v>
      </c>
      <c r="I346" s="2">
        <v>17.75</v>
      </c>
      <c r="J346" s="2">
        <v>34.5</v>
      </c>
    </row>
    <row r="347" spans="1:11" x14ac:dyDescent="0.35">
      <c r="A347" s="4" t="s">
        <v>7596</v>
      </c>
      <c r="B347" s="4" t="s">
        <v>7597</v>
      </c>
      <c r="C347" s="1">
        <v>3</v>
      </c>
      <c r="D347" s="36">
        <v>5.25</v>
      </c>
      <c r="E347" s="46">
        <f t="shared" si="4"/>
        <v>15.75</v>
      </c>
      <c r="H347" s="36">
        <v>11.4</v>
      </c>
    </row>
    <row r="348" spans="1:11" x14ac:dyDescent="0.35">
      <c r="A348" s="1" t="s">
        <v>671</v>
      </c>
      <c r="B348" s="1" t="s">
        <v>672</v>
      </c>
      <c r="C348" s="1">
        <v>15</v>
      </c>
      <c r="D348" s="36">
        <v>2.7</v>
      </c>
      <c r="E348" s="46">
        <f t="shared" si="4"/>
        <v>40.5</v>
      </c>
      <c r="H348" s="36">
        <v>5.4</v>
      </c>
      <c r="I348" s="2">
        <v>26</v>
      </c>
      <c r="J348" s="2">
        <v>39</v>
      </c>
      <c r="K348" s="6" t="s">
        <v>337</v>
      </c>
    </row>
    <row r="349" spans="1:11" x14ac:dyDescent="0.35">
      <c r="A349" s="1" t="s">
        <v>673</v>
      </c>
      <c r="B349" s="1" t="s">
        <v>674</v>
      </c>
      <c r="C349" s="1">
        <v>17</v>
      </c>
      <c r="D349" s="36">
        <v>1.35</v>
      </c>
      <c r="E349" s="46">
        <f t="shared" si="4"/>
        <v>22.950000000000003</v>
      </c>
      <c r="H349" s="36">
        <v>2.7</v>
      </c>
      <c r="I349" s="2">
        <v>8.1</v>
      </c>
      <c r="J349" s="2">
        <v>13.5</v>
      </c>
      <c r="K349" s="6" t="s">
        <v>53</v>
      </c>
    </row>
    <row r="350" spans="1:11" x14ac:dyDescent="0.35">
      <c r="A350" s="1" t="s">
        <v>675</v>
      </c>
      <c r="B350" s="1" t="s">
        <v>676</v>
      </c>
      <c r="C350" s="1">
        <v>4</v>
      </c>
      <c r="D350" s="36">
        <v>3.25</v>
      </c>
      <c r="E350" s="46">
        <f t="shared" si="4"/>
        <v>13</v>
      </c>
      <c r="H350" s="36">
        <v>6.5</v>
      </c>
      <c r="I350" s="2">
        <v>5.68</v>
      </c>
      <c r="J350" s="2">
        <v>11.92</v>
      </c>
      <c r="K350" s="6" t="s">
        <v>53</v>
      </c>
    </row>
    <row r="351" spans="1:11" x14ac:dyDescent="0.35">
      <c r="A351" s="1" t="s">
        <v>677</v>
      </c>
      <c r="B351" s="1" t="s">
        <v>676</v>
      </c>
      <c r="C351" s="1">
        <v>2</v>
      </c>
      <c r="D351" s="36">
        <v>3.55</v>
      </c>
      <c r="E351" s="46">
        <f t="shared" si="4"/>
        <v>7.1</v>
      </c>
      <c r="H351" s="36">
        <v>6.5</v>
      </c>
      <c r="I351" s="2">
        <v>4.96</v>
      </c>
      <c r="J351" s="2">
        <v>7</v>
      </c>
      <c r="K351" s="6" t="s">
        <v>337</v>
      </c>
    </row>
    <row r="352" spans="1:11" x14ac:dyDescent="0.35">
      <c r="A352" s="1" t="s">
        <v>678</v>
      </c>
      <c r="B352" s="1" t="s">
        <v>679</v>
      </c>
      <c r="C352" s="1">
        <v>3</v>
      </c>
      <c r="D352" s="36">
        <v>9.9600000000000009</v>
      </c>
      <c r="E352" s="46">
        <f t="shared" si="4"/>
        <v>29.880000000000003</v>
      </c>
      <c r="H352" s="36">
        <v>17.7</v>
      </c>
      <c r="I352" s="2">
        <v>19.920000000000002</v>
      </c>
      <c r="J352" s="2">
        <v>35.4</v>
      </c>
      <c r="K352" s="6" t="s">
        <v>337</v>
      </c>
    </row>
    <row r="353" spans="1:11" x14ac:dyDescent="0.35">
      <c r="A353" s="1" t="s">
        <v>680</v>
      </c>
      <c r="B353" s="1" t="s">
        <v>681</v>
      </c>
      <c r="C353" s="1">
        <v>5</v>
      </c>
      <c r="D353" s="36">
        <v>13.3</v>
      </c>
      <c r="E353" s="46">
        <f t="shared" si="4"/>
        <v>66.5</v>
      </c>
      <c r="H353" s="36">
        <v>26</v>
      </c>
      <c r="I353" s="2">
        <v>35.92</v>
      </c>
      <c r="J353" s="2">
        <v>76</v>
      </c>
      <c r="K353" s="6" t="s">
        <v>53</v>
      </c>
    </row>
    <row r="354" spans="1:11" x14ac:dyDescent="0.35">
      <c r="A354" s="1" t="s">
        <v>682</v>
      </c>
      <c r="B354" s="1" t="s">
        <v>683</v>
      </c>
      <c r="C354" s="1">
        <v>1</v>
      </c>
      <c r="D354" s="36">
        <v>2.25</v>
      </c>
      <c r="E354" s="46">
        <f t="shared" si="4"/>
        <v>2.25</v>
      </c>
      <c r="H354" s="36">
        <v>5.75</v>
      </c>
      <c r="I354" s="2">
        <v>2.25</v>
      </c>
      <c r="J354" s="2">
        <v>5.75</v>
      </c>
      <c r="K354" s="6" t="s">
        <v>56</v>
      </c>
    </row>
    <row r="355" spans="1:11" x14ac:dyDescent="0.35">
      <c r="A355" s="4" t="s">
        <v>8637</v>
      </c>
      <c r="B355" s="4" t="s">
        <v>8638</v>
      </c>
      <c r="C355" s="1">
        <v>1</v>
      </c>
      <c r="D355" s="36">
        <v>3.8</v>
      </c>
      <c r="E355" s="46">
        <f t="shared" si="4"/>
        <v>3.8</v>
      </c>
      <c r="H355" s="36">
        <v>6.5</v>
      </c>
    </row>
    <row r="356" spans="1:11" x14ac:dyDescent="0.35">
      <c r="A356" s="1" t="s">
        <v>684</v>
      </c>
      <c r="B356" s="1" t="s">
        <v>685</v>
      </c>
      <c r="C356" s="1">
        <v>7</v>
      </c>
      <c r="D356" s="36">
        <v>5.4</v>
      </c>
      <c r="E356" s="46">
        <f t="shared" si="4"/>
        <v>37.800000000000004</v>
      </c>
      <c r="H356" s="36">
        <v>9.9</v>
      </c>
      <c r="I356" s="2">
        <v>22.4</v>
      </c>
      <c r="J356" s="2">
        <v>44.8</v>
      </c>
      <c r="K356" s="6" t="s">
        <v>53</v>
      </c>
    </row>
    <row r="357" spans="1:11" x14ac:dyDescent="0.35">
      <c r="A357" s="1" t="s">
        <v>686</v>
      </c>
      <c r="B357" s="1" t="s">
        <v>687</v>
      </c>
      <c r="C357" s="1">
        <v>5</v>
      </c>
      <c r="D357" s="36">
        <v>0.93</v>
      </c>
      <c r="E357" s="46">
        <f t="shared" si="4"/>
        <v>4.6500000000000004</v>
      </c>
      <c r="H357" s="36">
        <v>1.4</v>
      </c>
      <c r="I357" s="2">
        <v>4.6500000000000004</v>
      </c>
      <c r="J357" s="2">
        <v>7</v>
      </c>
      <c r="K357" s="6" t="s">
        <v>56</v>
      </c>
    </row>
    <row r="358" spans="1:11" x14ac:dyDescent="0.35">
      <c r="A358" s="4" t="s">
        <v>8643</v>
      </c>
      <c r="B358" s="4" t="s">
        <v>8644</v>
      </c>
      <c r="C358" s="1">
        <v>20</v>
      </c>
      <c r="D358" s="36">
        <v>1.4</v>
      </c>
      <c r="E358" s="46">
        <f t="shared" si="4"/>
        <v>28</v>
      </c>
      <c r="H358" s="36">
        <v>2.8</v>
      </c>
    </row>
    <row r="359" spans="1:11" x14ac:dyDescent="0.35">
      <c r="A359" s="1" t="s">
        <v>688</v>
      </c>
      <c r="B359" s="1" t="s">
        <v>689</v>
      </c>
      <c r="C359" s="1">
        <v>8</v>
      </c>
      <c r="D359" s="36">
        <v>3.02</v>
      </c>
      <c r="E359" s="46">
        <f t="shared" si="4"/>
        <v>24.16</v>
      </c>
      <c r="H359" s="36">
        <v>3.75</v>
      </c>
      <c r="I359" s="2">
        <v>30.2</v>
      </c>
      <c r="J359" s="2">
        <v>37.5</v>
      </c>
      <c r="K359" s="6" t="s">
        <v>56</v>
      </c>
    </row>
    <row r="360" spans="1:11" x14ac:dyDescent="0.35">
      <c r="A360" s="4" t="s">
        <v>7598</v>
      </c>
      <c r="B360" s="4" t="s">
        <v>7754</v>
      </c>
      <c r="C360" s="1">
        <v>1</v>
      </c>
      <c r="D360" s="36">
        <v>4.7</v>
      </c>
      <c r="E360" s="46">
        <f t="shared" si="4"/>
        <v>4.7</v>
      </c>
      <c r="H360" s="36">
        <v>8.5500000000000007</v>
      </c>
    </row>
    <row r="361" spans="1:11" x14ac:dyDescent="0.35">
      <c r="A361" s="4" t="s">
        <v>7905</v>
      </c>
      <c r="B361" s="4" t="s">
        <v>7906</v>
      </c>
      <c r="C361" s="1">
        <v>10</v>
      </c>
      <c r="D361" s="36">
        <v>1.5</v>
      </c>
      <c r="E361" s="46">
        <f t="shared" si="4"/>
        <v>15</v>
      </c>
      <c r="H361" s="36">
        <v>2.9</v>
      </c>
    </row>
    <row r="362" spans="1:11" x14ac:dyDescent="0.35">
      <c r="A362" s="4" t="s">
        <v>7903</v>
      </c>
      <c r="B362" s="4" t="s">
        <v>7904</v>
      </c>
      <c r="C362" s="1">
        <v>10</v>
      </c>
      <c r="D362" s="36">
        <v>0.9</v>
      </c>
      <c r="E362" s="46">
        <f t="shared" si="4"/>
        <v>9</v>
      </c>
      <c r="H362" s="36">
        <v>1.5</v>
      </c>
    </row>
    <row r="363" spans="1:11" x14ac:dyDescent="0.35">
      <c r="A363" s="1" t="s">
        <v>690</v>
      </c>
      <c r="B363" s="1" t="s">
        <v>691</v>
      </c>
      <c r="C363" s="1">
        <v>44</v>
      </c>
      <c r="D363" s="36">
        <v>0.96</v>
      </c>
      <c r="E363" s="46">
        <f t="shared" si="4"/>
        <v>42.239999999999995</v>
      </c>
      <c r="H363" s="36">
        <v>1.4</v>
      </c>
      <c r="I363" s="2">
        <v>19.2</v>
      </c>
      <c r="J363" s="2">
        <v>28</v>
      </c>
      <c r="K363" s="6" t="s">
        <v>56</v>
      </c>
    </row>
    <row r="364" spans="1:11" x14ac:dyDescent="0.35">
      <c r="A364" s="1" t="s">
        <v>692</v>
      </c>
      <c r="B364" s="1" t="s">
        <v>693</v>
      </c>
      <c r="C364" s="1">
        <v>1</v>
      </c>
      <c r="D364" s="36">
        <v>71</v>
      </c>
      <c r="E364" s="46">
        <f t="shared" si="4"/>
        <v>71</v>
      </c>
      <c r="H364" s="36">
        <v>114</v>
      </c>
      <c r="I364" s="2">
        <v>55</v>
      </c>
      <c r="J364" s="2">
        <v>78.75</v>
      </c>
      <c r="K364" s="6" t="s">
        <v>56</v>
      </c>
    </row>
    <row r="365" spans="1:11" x14ac:dyDescent="0.35">
      <c r="A365" s="4" t="s">
        <v>7909</v>
      </c>
      <c r="B365" s="4" t="s">
        <v>7910</v>
      </c>
      <c r="C365" s="1">
        <v>40</v>
      </c>
      <c r="D365" s="36">
        <v>0.9</v>
      </c>
      <c r="E365" s="46">
        <f t="shared" si="4"/>
        <v>36</v>
      </c>
      <c r="H365" s="36">
        <v>1.25</v>
      </c>
    </row>
    <row r="366" spans="1:11" x14ac:dyDescent="0.35">
      <c r="A366" s="4" t="s">
        <v>8464</v>
      </c>
      <c r="B366" s="4" t="s">
        <v>844</v>
      </c>
      <c r="C366" s="1">
        <v>1</v>
      </c>
      <c r="D366" s="36">
        <v>14.4</v>
      </c>
      <c r="E366" s="46">
        <f t="shared" si="4"/>
        <v>14.4</v>
      </c>
      <c r="H366" s="36">
        <v>25</v>
      </c>
    </row>
    <row r="367" spans="1:11" x14ac:dyDescent="0.35">
      <c r="A367" s="1" t="s">
        <v>694</v>
      </c>
      <c r="B367" s="1" t="s">
        <v>695</v>
      </c>
      <c r="C367" s="1">
        <v>1</v>
      </c>
      <c r="D367" s="36">
        <v>125</v>
      </c>
      <c r="E367" s="46">
        <f t="shared" si="4"/>
        <v>125</v>
      </c>
      <c r="H367" s="36">
        <v>275</v>
      </c>
      <c r="I367" s="2">
        <v>105</v>
      </c>
      <c r="J367" s="2">
        <v>157.5</v>
      </c>
    </row>
    <row r="368" spans="1:11" x14ac:dyDescent="0.35">
      <c r="A368" s="1" t="s">
        <v>696</v>
      </c>
      <c r="B368" s="1" t="s">
        <v>697</v>
      </c>
      <c r="C368" s="1">
        <v>10</v>
      </c>
      <c r="D368" s="36">
        <v>3.7</v>
      </c>
      <c r="E368" s="46">
        <f t="shared" si="4"/>
        <v>37</v>
      </c>
      <c r="H368" s="36">
        <v>6.5</v>
      </c>
      <c r="I368" s="2">
        <v>21.6</v>
      </c>
      <c r="J368" s="2">
        <v>43.2</v>
      </c>
      <c r="K368" s="6" t="s">
        <v>53</v>
      </c>
    </row>
    <row r="369" spans="1:11" x14ac:dyDescent="0.35">
      <c r="A369" s="1" t="s">
        <v>698</v>
      </c>
      <c r="B369" s="1" t="s">
        <v>699</v>
      </c>
      <c r="C369" s="1">
        <v>10</v>
      </c>
      <c r="D369" s="36">
        <v>12.15</v>
      </c>
      <c r="E369" s="46">
        <f t="shared" ref="E369:E446" si="5">SUM(D369*C369)</f>
        <v>121.5</v>
      </c>
      <c r="H369" s="36">
        <v>16.600000000000001</v>
      </c>
      <c r="I369" s="2">
        <v>12.15</v>
      </c>
      <c r="J369" s="2">
        <v>16.600000000000001</v>
      </c>
      <c r="K369" s="6" t="s">
        <v>337</v>
      </c>
    </row>
    <row r="370" spans="1:11" x14ac:dyDescent="0.35">
      <c r="A370" s="1" t="s">
        <v>700</v>
      </c>
      <c r="B370" s="1" t="s">
        <v>701</v>
      </c>
      <c r="C370" s="1">
        <v>1</v>
      </c>
      <c r="D370" s="36">
        <v>1.6</v>
      </c>
      <c r="E370" s="46">
        <f t="shared" si="5"/>
        <v>1.6</v>
      </c>
      <c r="H370" s="36">
        <v>3.5</v>
      </c>
      <c r="I370" s="2">
        <v>6.4</v>
      </c>
      <c r="J370" s="2">
        <v>9.6</v>
      </c>
      <c r="K370" s="6" t="s">
        <v>53</v>
      </c>
    </row>
    <row r="371" spans="1:11" x14ac:dyDescent="0.35">
      <c r="A371" s="1" t="s">
        <v>702</v>
      </c>
      <c r="B371" s="1" t="s">
        <v>703</v>
      </c>
      <c r="C371" s="1">
        <v>12</v>
      </c>
      <c r="D371" s="36">
        <v>6.15</v>
      </c>
      <c r="E371" s="46">
        <f t="shared" si="5"/>
        <v>73.800000000000011</v>
      </c>
      <c r="H371" s="36">
        <v>9.6999999999999993</v>
      </c>
      <c r="I371" s="2">
        <v>49.2</v>
      </c>
      <c r="J371" s="2">
        <v>77.599999999999994</v>
      </c>
      <c r="K371" s="6" t="s">
        <v>53</v>
      </c>
    </row>
    <row r="372" spans="1:11" x14ac:dyDescent="0.35">
      <c r="A372" s="1" t="s">
        <v>704</v>
      </c>
      <c r="B372" s="1" t="s">
        <v>705</v>
      </c>
      <c r="C372" s="1">
        <v>3</v>
      </c>
      <c r="D372" s="36">
        <v>12.25</v>
      </c>
      <c r="E372" s="46">
        <f t="shared" si="5"/>
        <v>36.75</v>
      </c>
      <c r="H372" s="36">
        <v>24</v>
      </c>
      <c r="I372" s="2">
        <v>14.4</v>
      </c>
      <c r="J372" s="2">
        <v>18</v>
      </c>
      <c r="K372" s="6" t="s">
        <v>337</v>
      </c>
    </row>
    <row r="373" spans="1:11" x14ac:dyDescent="0.35">
      <c r="A373" s="1" t="s">
        <v>706</v>
      </c>
      <c r="B373" s="1" t="s">
        <v>707</v>
      </c>
      <c r="C373" s="1">
        <v>1</v>
      </c>
      <c r="D373" s="36">
        <v>74.25</v>
      </c>
      <c r="E373" s="46">
        <f t="shared" si="5"/>
        <v>74.25</v>
      </c>
      <c r="H373" s="36">
        <v>125</v>
      </c>
      <c r="I373" s="2">
        <v>74.25</v>
      </c>
      <c r="J373" s="2">
        <v>88.5</v>
      </c>
      <c r="K373" s="6" t="s">
        <v>56</v>
      </c>
    </row>
    <row r="374" spans="1:11" x14ac:dyDescent="0.35">
      <c r="A374" s="4" t="s">
        <v>7145</v>
      </c>
      <c r="B374" s="4" t="s">
        <v>7146</v>
      </c>
      <c r="C374" s="1">
        <v>2</v>
      </c>
      <c r="D374" s="36">
        <v>4.45</v>
      </c>
      <c r="E374" s="46">
        <f t="shared" si="5"/>
        <v>8.9</v>
      </c>
      <c r="H374" s="36">
        <v>8.6999999999999993</v>
      </c>
    </row>
    <row r="375" spans="1:11" x14ac:dyDescent="0.35">
      <c r="A375" s="1" t="s">
        <v>708</v>
      </c>
      <c r="B375" s="1" t="s">
        <v>709</v>
      </c>
      <c r="C375" s="1">
        <v>26</v>
      </c>
      <c r="D375" s="36">
        <v>19.899999999999999</v>
      </c>
      <c r="E375" s="46">
        <f t="shared" si="5"/>
        <v>517.4</v>
      </c>
      <c r="H375" s="36">
        <v>22.5</v>
      </c>
      <c r="I375" s="2">
        <v>39.799999999999997</v>
      </c>
      <c r="J375" s="2">
        <v>45</v>
      </c>
      <c r="K375" s="6" t="s">
        <v>337</v>
      </c>
    </row>
    <row r="376" spans="1:11" x14ac:dyDescent="0.35">
      <c r="A376" s="1" t="s">
        <v>710</v>
      </c>
      <c r="B376" s="1" t="s">
        <v>711</v>
      </c>
      <c r="C376" s="1">
        <v>1</v>
      </c>
      <c r="D376" s="36">
        <v>25.5</v>
      </c>
      <c r="E376" s="46">
        <f t="shared" si="5"/>
        <v>25.5</v>
      </c>
      <c r="H376" s="36">
        <v>29.5</v>
      </c>
      <c r="I376" s="2">
        <v>25.5</v>
      </c>
      <c r="J376" s="2">
        <v>29.5</v>
      </c>
      <c r="K376" s="6" t="s">
        <v>337</v>
      </c>
    </row>
    <row r="377" spans="1:11" x14ac:dyDescent="0.35">
      <c r="A377" s="4" t="s">
        <v>7907</v>
      </c>
      <c r="B377" s="4" t="s">
        <v>7908</v>
      </c>
      <c r="C377" s="1">
        <v>0</v>
      </c>
      <c r="D377" s="36">
        <v>39.5</v>
      </c>
      <c r="E377" s="46">
        <f t="shared" si="5"/>
        <v>0</v>
      </c>
      <c r="H377" s="36">
        <v>68.5</v>
      </c>
    </row>
    <row r="378" spans="1:11" x14ac:dyDescent="0.35">
      <c r="A378" s="1" t="s">
        <v>712</v>
      </c>
      <c r="B378" s="1" t="s">
        <v>685</v>
      </c>
      <c r="C378" s="1">
        <v>2</v>
      </c>
      <c r="D378" s="36">
        <v>4.4000000000000004</v>
      </c>
      <c r="E378" s="46">
        <f t="shared" si="5"/>
        <v>8.8000000000000007</v>
      </c>
      <c r="H378" s="36">
        <v>6.95</v>
      </c>
      <c r="I378" s="2">
        <v>30.8</v>
      </c>
      <c r="J378" s="2">
        <v>48.65</v>
      </c>
      <c r="K378" s="6" t="s">
        <v>56</v>
      </c>
    </row>
    <row r="379" spans="1:11" x14ac:dyDescent="0.35">
      <c r="A379" s="1" t="s">
        <v>713</v>
      </c>
      <c r="B379" s="1" t="s">
        <v>679</v>
      </c>
      <c r="C379" s="1">
        <v>6</v>
      </c>
      <c r="D379" s="36">
        <v>3.75</v>
      </c>
      <c r="E379" s="46">
        <f t="shared" si="5"/>
        <v>22.5</v>
      </c>
      <c r="H379" s="36">
        <v>6</v>
      </c>
      <c r="I379" s="2">
        <v>7</v>
      </c>
      <c r="J379" s="2">
        <v>10</v>
      </c>
      <c r="K379" s="6" t="s">
        <v>337</v>
      </c>
    </row>
    <row r="380" spans="1:11" x14ac:dyDescent="0.35">
      <c r="A380" s="4" t="s">
        <v>8647</v>
      </c>
      <c r="B380" s="4" t="s">
        <v>8648</v>
      </c>
      <c r="C380" s="1">
        <v>1</v>
      </c>
      <c r="D380" s="36">
        <v>74.7</v>
      </c>
      <c r="E380" s="46">
        <v>95</v>
      </c>
      <c r="H380" s="36">
        <v>95</v>
      </c>
    </row>
    <row r="381" spans="1:11" x14ac:dyDescent="0.35">
      <c r="A381" s="1" t="s">
        <v>714</v>
      </c>
      <c r="B381" s="1" t="s">
        <v>715</v>
      </c>
      <c r="C381" s="1">
        <v>85</v>
      </c>
      <c r="D381" s="36">
        <v>1.75</v>
      </c>
      <c r="E381" s="46">
        <f t="shared" si="5"/>
        <v>148.75</v>
      </c>
      <c r="H381" s="36">
        <v>1.2</v>
      </c>
      <c r="I381" s="2">
        <v>85</v>
      </c>
      <c r="J381" s="2">
        <v>120</v>
      </c>
      <c r="K381" s="6" t="s">
        <v>337</v>
      </c>
    </row>
    <row r="382" spans="1:11" x14ac:dyDescent="0.35">
      <c r="A382" s="1" t="s">
        <v>716</v>
      </c>
      <c r="B382" s="1" t="s">
        <v>717</v>
      </c>
      <c r="C382" s="1">
        <v>66</v>
      </c>
      <c r="D382" s="36">
        <v>1.75</v>
      </c>
      <c r="E382" s="46">
        <f t="shared" si="5"/>
        <v>115.5</v>
      </c>
      <c r="H382" s="36">
        <v>1.2</v>
      </c>
      <c r="I382" s="2">
        <v>56.1</v>
      </c>
      <c r="J382" s="2">
        <v>79.2</v>
      </c>
      <c r="K382" s="6" t="s">
        <v>337</v>
      </c>
    </row>
    <row r="383" spans="1:11" x14ac:dyDescent="0.35">
      <c r="A383" s="1" t="s">
        <v>718</v>
      </c>
      <c r="B383" s="1" t="s">
        <v>719</v>
      </c>
      <c r="C383" s="1">
        <v>53</v>
      </c>
      <c r="D383" s="36">
        <v>0.85</v>
      </c>
      <c r="E383" s="46">
        <f t="shared" si="5"/>
        <v>45.05</v>
      </c>
      <c r="H383" s="36">
        <v>1.7</v>
      </c>
      <c r="I383" s="2">
        <v>34</v>
      </c>
      <c r="J383" s="2">
        <v>48</v>
      </c>
      <c r="K383" s="6" t="s">
        <v>337</v>
      </c>
    </row>
    <row r="384" spans="1:11" x14ac:dyDescent="0.35">
      <c r="A384" s="1" t="s">
        <v>720</v>
      </c>
      <c r="B384" s="1" t="s">
        <v>721</v>
      </c>
      <c r="C384" s="1">
        <v>45</v>
      </c>
      <c r="D384" s="36">
        <v>0.85</v>
      </c>
      <c r="E384" s="46">
        <f t="shared" si="5"/>
        <v>38.25</v>
      </c>
      <c r="H384" s="36">
        <v>1.7</v>
      </c>
      <c r="I384" s="2">
        <v>45.05</v>
      </c>
      <c r="J384" s="2">
        <v>66.25</v>
      </c>
      <c r="K384" s="6" t="s">
        <v>337</v>
      </c>
    </row>
    <row r="385" spans="1:11" x14ac:dyDescent="0.35">
      <c r="A385" s="4" t="s">
        <v>8631</v>
      </c>
      <c r="B385" s="4" t="s">
        <v>8632</v>
      </c>
      <c r="C385" s="1">
        <v>1</v>
      </c>
      <c r="D385" s="36">
        <v>75</v>
      </c>
      <c r="E385" s="46">
        <f t="shared" si="5"/>
        <v>75</v>
      </c>
      <c r="H385" s="36">
        <v>75</v>
      </c>
    </row>
    <row r="386" spans="1:11" x14ac:dyDescent="0.35">
      <c r="A386" s="1" t="s">
        <v>722</v>
      </c>
      <c r="B386" s="1" t="s">
        <v>723</v>
      </c>
      <c r="C386" s="1">
        <v>1</v>
      </c>
      <c r="D386" s="36">
        <v>115</v>
      </c>
      <c r="E386" s="46">
        <f t="shared" si="5"/>
        <v>115</v>
      </c>
      <c r="H386" s="36">
        <v>220</v>
      </c>
      <c r="I386" s="2">
        <v>30.38</v>
      </c>
      <c r="J386" s="2">
        <v>40</v>
      </c>
      <c r="K386" s="6" t="s">
        <v>337</v>
      </c>
    </row>
    <row r="387" spans="1:11" x14ac:dyDescent="0.35">
      <c r="A387" s="1" t="s">
        <v>724</v>
      </c>
      <c r="B387" s="1" t="s">
        <v>725</v>
      </c>
      <c r="C387" s="1">
        <v>6</v>
      </c>
      <c r="D387" s="36">
        <v>0.4</v>
      </c>
      <c r="E387" s="46">
        <f t="shared" si="5"/>
        <v>2.4000000000000004</v>
      </c>
      <c r="H387" s="36">
        <v>0.6</v>
      </c>
      <c r="I387" s="2">
        <v>2.4</v>
      </c>
      <c r="J387" s="2">
        <v>3.6</v>
      </c>
      <c r="K387" s="6" t="s">
        <v>337</v>
      </c>
    </row>
    <row r="388" spans="1:11" x14ac:dyDescent="0.35">
      <c r="A388" s="1" t="s">
        <v>726</v>
      </c>
      <c r="B388" s="1" t="s">
        <v>727</v>
      </c>
      <c r="C388" s="1">
        <v>1</v>
      </c>
      <c r="D388" s="36">
        <v>7.25</v>
      </c>
      <c r="E388" s="46">
        <f t="shared" si="5"/>
        <v>7.25</v>
      </c>
      <c r="H388" s="36">
        <v>14</v>
      </c>
      <c r="I388" s="2">
        <v>5.7</v>
      </c>
      <c r="J388" s="2">
        <v>9.75</v>
      </c>
      <c r="K388" s="6" t="s">
        <v>337</v>
      </c>
    </row>
    <row r="389" spans="1:11" x14ac:dyDescent="0.35">
      <c r="A389" s="1" t="s">
        <v>728</v>
      </c>
      <c r="B389" s="1" t="s">
        <v>729</v>
      </c>
      <c r="C389" s="1">
        <v>4</v>
      </c>
      <c r="D389" s="36">
        <v>11.8</v>
      </c>
      <c r="E389" s="46">
        <f t="shared" si="5"/>
        <v>47.2</v>
      </c>
      <c r="H389" s="36">
        <v>22.5</v>
      </c>
      <c r="I389" s="2">
        <v>12.4</v>
      </c>
      <c r="J389" s="2">
        <v>24.8</v>
      </c>
      <c r="K389" s="6" t="s">
        <v>28</v>
      </c>
    </row>
    <row r="390" spans="1:11" x14ac:dyDescent="0.35">
      <c r="A390" s="4" t="s">
        <v>8633</v>
      </c>
      <c r="B390" s="4" t="s">
        <v>8634</v>
      </c>
      <c r="C390" s="1">
        <v>1</v>
      </c>
      <c r="D390" s="36">
        <v>8.5500000000000007</v>
      </c>
      <c r="E390" s="46">
        <f t="shared" si="5"/>
        <v>8.5500000000000007</v>
      </c>
      <c r="H390" s="36">
        <v>13.35</v>
      </c>
    </row>
    <row r="391" spans="1:11" x14ac:dyDescent="0.35">
      <c r="A391" s="4" t="s">
        <v>8639</v>
      </c>
      <c r="B391" s="4" t="s">
        <v>8640</v>
      </c>
      <c r="C391" s="1">
        <v>20</v>
      </c>
      <c r="D391" s="36">
        <v>1.4</v>
      </c>
      <c r="E391" s="46">
        <f t="shared" si="5"/>
        <v>28</v>
      </c>
      <c r="H391" s="36">
        <v>2.8</v>
      </c>
    </row>
    <row r="392" spans="1:11" x14ac:dyDescent="0.35">
      <c r="A392" s="4" t="s">
        <v>8641</v>
      </c>
      <c r="B392" s="4" t="s">
        <v>8642</v>
      </c>
      <c r="C392" s="1">
        <v>20</v>
      </c>
      <c r="D392" s="36">
        <v>1.4</v>
      </c>
      <c r="E392" s="46">
        <f t="shared" si="5"/>
        <v>28</v>
      </c>
      <c r="H392" s="36">
        <v>2.8</v>
      </c>
    </row>
    <row r="393" spans="1:11" x14ac:dyDescent="0.35">
      <c r="A393" s="1" t="s">
        <v>730</v>
      </c>
      <c r="B393" s="1" t="s">
        <v>731</v>
      </c>
      <c r="C393" s="1">
        <v>4</v>
      </c>
      <c r="D393" s="36">
        <v>2.5</v>
      </c>
      <c r="E393" s="46">
        <f t="shared" si="5"/>
        <v>10</v>
      </c>
      <c r="H393" s="36">
        <v>4.7</v>
      </c>
      <c r="I393" s="2">
        <v>4.4400000000000004</v>
      </c>
      <c r="J393" s="2">
        <v>8.4</v>
      </c>
      <c r="K393" s="6" t="s">
        <v>28</v>
      </c>
    </row>
    <row r="394" spans="1:11" x14ac:dyDescent="0.35">
      <c r="A394" s="1" t="s">
        <v>732</v>
      </c>
      <c r="B394" s="1" t="s">
        <v>733</v>
      </c>
      <c r="C394" s="1">
        <v>2</v>
      </c>
      <c r="D394" s="36">
        <v>2.5</v>
      </c>
      <c r="E394" s="46">
        <f t="shared" si="5"/>
        <v>5</v>
      </c>
      <c r="H394" s="36">
        <v>4.7</v>
      </c>
      <c r="I394" s="2">
        <v>8.14</v>
      </c>
      <c r="J394" s="2">
        <v>15.4</v>
      </c>
      <c r="K394" s="6" t="s">
        <v>28</v>
      </c>
    </row>
    <row r="395" spans="1:11" x14ac:dyDescent="0.35">
      <c r="A395" s="4" t="s">
        <v>8629</v>
      </c>
      <c r="B395" s="4" t="s">
        <v>8630</v>
      </c>
      <c r="C395" s="1">
        <v>10</v>
      </c>
      <c r="D395" s="36">
        <v>1.5</v>
      </c>
      <c r="E395" s="46">
        <f t="shared" si="5"/>
        <v>15</v>
      </c>
      <c r="H395" s="36">
        <v>2.75</v>
      </c>
    </row>
    <row r="396" spans="1:11" x14ac:dyDescent="0.35">
      <c r="A396" s="4" t="s">
        <v>7915</v>
      </c>
      <c r="B396" s="4" t="s">
        <v>8630</v>
      </c>
      <c r="C396" s="1">
        <v>10</v>
      </c>
      <c r="D396" s="36">
        <v>1.5</v>
      </c>
      <c r="E396" s="46">
        <f t="shared" si="5"/>
        <v>15</v>
      </c>
      <c r="H396" s="36">
        <v>2.75</v>
      </c>
    </row>
    <row r="397" spans="1:11" x14ac:dyDescent="0.35">
      <c r="A397" s="32" t="s">
        <v>7149</v>
      </c>
      <c r="B397" s="4" t="s">
        <v>7150</v>
      </c>
      <c r="C397" s="1">
        <v>3</v>
      </c>
      <c r="D397" s="36">
        <v>17.75</v>
      </c>
      <c r="E397" s="46">
        <f t="shared" si="5"/>
        <v>53.25</v>
      </c>
      <c r="H397" s="36">
        <v>37.200000000000003</v>
      </c>
    </row>
    <row r="398" spans="1:11" x14ac:dyDescent="0.35">
      <c r="A398" s="1" t="s">
        <v>734</v>
      </c>
      <c r="B398" s="1" t="s">
        <v>697</v>
      </c>
      <c r="C398" s="1">
        <v>1</v>
      </c>
      <c r="D398" s="36">
        <v>2.48</v>
      </c>
      <c r="E398" s="46">
        <f t="shared" si="5"/>
        <v>2.48</v>
      </c>
      <c r="H398" s="36">
        <v>3.5</v>
      </c>
      <c r="I398" s="2">
        <v>2.48</v>
      </c>
      <c r="J398" s="2">
        <v>3.5</v>
      </c>
      <c r="K398" s="6" t="s">
        <v>337</v>
      </c>
    </row>
    <row r="399" spans="1:11" x14ac:dyDescent="0.35">
      <c r="A399" s="1" t="s">
        <v>735</v>
      </c>
      <c r="B399" s="1" t="s">
        <v>736</v>
      </c>
      <c r="C399" s="1">
        <v>4</v>
      </c>
      <c r="D399" s="36">
        <v>2.75</v>
      </c>
      <c r="E399" s="46">
        <f t="shared" si="5"/>
        <v>11</v>
      </c>
      <c r="H399" s="36">
        <v>4.5</v>
      </c>
      <c r="I399" s="2">
        <v>8.25</v>
      </c>
      <c r="J399" s="2">
        <v>11.25</v>
      </c>
      <c r="K399" s="6" t="s">
        <v>53</v>
      </c>
    </row>
    <row r="400" spans="1:11" x14ac:dyDescent="0.35">
      <c r="A400" s="1" t="s">
        <v>737</v>
      </c>
      <c r="B400" s="1" t="s">
        <v>738</v>
      </c>
      <c r="C400" s="1">
        <v>0</v>
      </c>
      <c r="D400" s="36">
        <v>1.4</v>
      </c>
      <c r="E400" s="46">
        <f t="shared" si="5"/>
        <v>0</v>
      </c>
      <c r="H400" s="36">
        <v>2.4</v>
      </c>
      <c r="I400" s="2">
        <v>2.8</v>
      </c>
      <c r="J400" s="2">
        <v>4.8</v>
      </c>
      <c r="K400" s="6" t="s">
        <v>337</v>
      </c>
    </row>
    <row r="401" spans="1:11" x14ac:dyDescent="0.35">
      <c r="A401" s="1" t="s">
        <v>739</v>
      </c>
      <c r="B401" s="1" t="s">
        <v>740</v>
      </c>
      <c r="C401" s="1">
        <v>1</v>
      </c>
      <c r="D401" s="36">
        <v>49.75</v>
      </c>
      <c r="E401" s="46">
        <f t="shared" si="5"/>
        <v>49.75</v>
      </c>
      <c r="H401" s="36">
        <v>85</v>
      </c>
      <c r="I401" s="2">
        <v>26</v>
      </c>
      <c r="J401" s="2">
        <v>44.25</v>
      </c>
      <c r="K401" s="6" t="s">
        <v>56</v>
      </c>
    </row>
    <row r="402" spans="1:11" x14ac:dyDescent="0.35">
      <c r="A402" s="1" t="s">
        <v>741</v>
      </c>
      <c r="B402" s="1" t="s">
        <v>742</v>
      </c>
      <c r="C402" s="1">
        <v>1</v>
      </c>
      <c r="D402" s="36">
        <v>15.75</v>
      </c>
      <c r="E402" s="46">
        <f t="shared" si="5"/>
        <v>15.75</v>
      </c>
      <c r="H402" s="36">
        <v>28.4</v>
      </c>
      <c r="I402" s="2">
        <v>15.76</v>
      </c>
      <c r="J402" s="2">
        <v>25</v>
      </c>
      <c r="K402" s="6" t="s">
        <v>337</v>
      </c>
    </row>
    <row r="403" spans="1:11" x14ac:dyDescent="0.35">
      <c r="A403" s="1" t="s">
        <v>743</v>
      </c>
      <c r="B403" s="1" t="s">
        <v>744</v>
      </c>
      <c r="C403" s="1">
        <v>7</v>
      </c>
      <c r="D403" s="36">
        <v>5.5</v>
      </c>
      <c r="E403" s="46">
        <f t="shared" si="5"/>
        <v>38.5</v>
      </c>
      <c r="H403" s="36">
        <v>9.75</v>
      </c>
      <c r="I403" s="2">
        <v>9.48</v>
      </c>
      <c r="J403" s="2">
        <v>10.1</v>
      </c>
      <c r="K403" s="6" t="s">
        <v>337</v>
      </c>
    </row>
    <row r="404" spans="1:11" x14ac:dyDescent="0.35">
      <c r="A404" s="1" t="s">
        <v>745</v>
      </c>
      <c r="B404" s="1" t="s">
        <v>746</v>
      </c>
      <c r="C404" s="1">
        <v>1</v>
      </c>
      <c r="D404" s="36">
        <v>16.649999999999999</v>
      </c>
      <c r="E404" s="46">
        <f t="shared" si="5"/>
        <v>16.649999999999999</v>
      </c>
      <c r="H404" s="36">
        <v>29</v>
      </c>
      <c r="I404" s="2">
        <v>6.19</v>
      </c>
      <c r="J404" s="2">
        <v>9.5</v>
      </c>
      <c r="K404" s="6" t="s">
        <v>56</v>
      </c>
    </row>
    <row r="405" spans="1:11" x14ac:dyDescent="0.35">
      <c r="A405" s="1" t="s">
        <v>747</v>
      </c>
      <c r="B405" s="1" t="s">
        <v>748</v>
      </c>
      <c r="C405" s="1">
        <v>1</v>
      </c>
      <c r="D405" s="36">
        <v>0.36</v>
      </c>
      <c r="E405" s="46">
        <f t="shared" si="5"/>
        <v>0.36</v>
      </c>
      <c r="H405" s="36">
        <v>0.72</v>
      </c>
      <c r="I405" s="2">
        <v>0.36</v>
      </c>
      <c r="J405" s="2">
        <v>0.72</v>
      </c>
      <c r="K405" s="6" t="s">
        <v>53</v>
      </c>
    </row>
    <row r="406" spans="1:11" x14ac:dyDescent="0.35">
      <c r="A406" s="4" t="s">
        <v>8635</v>
      </c>
      <c r="B406" s="4" t="s">
        <v>8636</v>
      </c>
      <c r="C406" s="1">
        <v>2</v>
      </c>
      <c r="D406" s="36">
        <v>25.2</v>
      </c>
      <c r="E406" s="46">
        <f t="shared" si="5"/>
        <v>50.4</v>
      </c>
      <c r="H406" s="36">
        <v>45</v>
      </c>
    </row>
    <row r="407" spans="1:11" x14ac:dyDescent="0.35">
      <c r="A407" s="1" t="s">
        <v>749</v>
      </c>
      <c r="B407" s="1" t="s">
        <v>750</v>
      </c>
      <c r="C407" s="1">
        <v>1</v>
      </c>
      <c r="D407" s="36">
        <v>4.55</v>
      </c>
      <c r="E407" s="46">
        <f t="shared" si="5"/>
        <v>4.55</v>
      </c>
      <c r="H407" s="36">
        <v>9.5</v>
      </c>
      <c r="I407" s="2">
        <v>2.95</v>
      </c>
      <c r="J407" s="2">
        <v>4.7699999999999996</v>
      </c>
    </row>
    <row r="408" spans="1:11" x14ac:dyDescent="0.35">
      <c r="A408" s="4" t="s">
        <v>8645</v>
      </c>
      <c r="B408" s="4" t="s">
        <v>8646</v>
      </c>
      <c r="C408" s="1">
        <v>20</v>
      </c>
      <c r="D408" s="36">
        <v>1.25</v>
      </c>
      <c r="E408" s="46">
        <f t="shared" si="5"/>
        <v>25</v>
      </c>
      <c r="H408" s="36">
        <v>2.5</v>
      </c>
    </row>
    <row r="409" spans="1:11" x14ac:dyDescent="0.35">
      <c r="A409" s="4" t="s">
        <v>7911</v>
      </c>
      <c r="B409" s="4" t="s">
        <v>7912</v>
      </c>
      <c r="C409" s="1">
        <v>40</v>
      </c>
      <c r="D409" s="36">
        <v>1.5</v>
      </c>
      <c r="E409" s="46">
        <f t="shared" si="5"/>
        <v>60</v>
      </c>
      <c r="G409" t="s">
        <v>6896</v>
      </c>
      <c r="H409" s="36">
        <v>2.75</v>
      </c>
    </row>
    <row r="410" spans="1:11" x14ac:dyDescent="0.35">
      <c r="A410" s="1" t="s">
        <v>751</v>
      </c>
      <c r="B410" s="1" t="s">
        <v>752</v>
      </c>
      <c r="C410" s="1">
        <v>8</v>
      </c>
      <c r="D410" s="36">
        <v>1.8</v>
      </c>
      <c r="E410" s="46">
        <f t="shared" si="5"/>
        <v>14.4</v>
      </c>
      <c r="H410" s="36">
        <v>2.7</v>
      </c>
      <c r="I410" s="2">
        <v>10.8</v>
      </c>
      <c r="J410" s="2">
        <v>16.2</v>
      </c>
      <c r="K410" s="6" t="s">
        <v>337</v>
      </c>
    </row>
    <row r="411" spans="1:11" x14ac:dyDescent="0.35">
      <c r="A411" s="1" t="s">
        <v>753</v>
      </c>
      <c r="B411" s="1" t="s">
        <v>754</v>
      </c>
      <c r="C411" s="1">
        <v>80</v>
      </c>
      <c r="D411" s="36">
        <v>0.9</v>
      </c>
      <c r="E411" s="46">
        <f t="shared" si="5"/>
        <v>72</v>
      </c>
      <c r="H411" s="36">
        <v>1.7</v>
      </c>
      <c r="I411" s="2">
        <v>36</v>
      </c>
      <c r="J411" s="2">
        <v>84</v>
      </c>
      <c r="K411" s="6" t="s">
        <v>56</v>
      </c>
    </row>
    <row r="412" spans="1:11" x14ac:dyDescent="0.35">
      <c r="A412" s="1" t="s">
        <v>756</v>
      </c>
      <c r="B412" s="1" t="s">
        <v>757</v>
      </c>
      <c r="C412" s="1">
        <v>1</v>
      </c>
      <c r="D412" s="36">
        <v>11.8</v>
      </c>
      <c r="E412" s="46">
        <f t="shared" si="5"/>
        <v>11.8</v>
      </c>
      <c r="H412" s="36">
        <v>22</v>
      </c>
      <c r="I412" s="2">
        <v>13.08</v>
      </c>
      <c r="J412" s="2">
        <v>19.62</v>
      </c>
      <c r="K412" s="6" t="s">
        <v>337</v>
      </c>
    </row>
    <row r="413" spans="1:11" x14ac:dyDescent="0.35">
      <c r="A413" s="1" t="s">
        <v>758</v>
      </c>
      <c r="B413" s="1" t="s">
        <v>759</v>
      </c>
      <c r="C413" s="1">
        <v>1</v>
      </c>
      <c r="D413" s="36">
        <v>71.7</v>
      </c>
      <c r="E413" s="46">
        <f t="shared" si="5"/>
        <v>71.7</v>
      </c>
      <c r="H413" s="36">
        <v>117.5</v>
      </c>
      <c r="I413" s="2">
        <v>71.7</v>
      </c>
      <c r="J413" s="2">
        <v>117.5</v>
      </c>
    </row>
    <row r="414" spans="1:11" x14ac:dyDescent="0.35">
      <c r="A414" s="1" t="s">
        <v>760</v>
      </c>
      <c r="B414" s="1" t="s">
        <v>740</v>
      </c>
      <c r="C414" s="1">
        <v>1</v>
      </c>
      <c r="D414" s="36">
        <v>36.5</v>
      </c>
      <c r="E414" s="46">
        <f t="shared" si="5"/>
        <v>36.5</v>
      </c>
      <c r="H414" s="36">
        <v>72</v>
      </c>
      <c r="I414" s="2">
        <v>27</v>
      </c>
      <c r="J414" s="2">
        <v>44</v>
      </c>
      <c r="K414" s="6" t="s">
        <v>337</v>
      </c>
    </row>
    <row r="415" spans="1:11" x14ac:dyDescent="0.35">
      <c r="A415" s="32" t="s">
        <v>7147</v>
      </c>
      <c r="B415" s="4" t="s">
        <v>7148</v>
      </c>
      <c r="C415" s="1">
        <v>2</v>
      </c>
      <c r="D415" s="36">
        <v>3.45</v>
      </c>
      <c r="E415" s="46">
        <f t="shared" si="5"/>
        <v>6.9</v>
      </c>
      <c r="H415" s="36">
        <v>6.6</v>
      </c>
    </row>
    <row r="416" spans="1:11" x14ac:dyDescent="0.35">
      <c r="A416" s="1" t="s">
        <v>761</v>
      </c>
      <c r="B416" s="1" t="s">
        <v>762</v>
      </c>
      <c r="C416" s="1">
        <v>1</v>
      </c>
      <c r="D416" s="36">
        <v>17.899999999999999</v>
      </c>
      <c r="E416" s="46">
        <f t="shared" si="5"/>
        <v>17.899999999999999</v>
      </c>
      <c r="H416" s="36">
        <v>29.9</v>
      </c>
      <c r="I416" s="2">
        <v>17.899999999999999</v>
      </c>
      <c r="J416" s="2">
        <v>29.9</v>
      </c>
      <c r="K416" s="6" t="s">
        <v>28</v>
      </c>
    </row>
    <row r="417" spans="1:11" x14ac:dyDescent="0.35">
      <c r="A417" s="4" t="s">
        <v>7916</v>
      </c>
      <c r="B417" s="4" t="s">
        <v>7917</v>
      </c>
      <c r="C417" s="1">
        <v>1</v>
      </c>
      <c r="D417" s="36">
        <v>21.7</v>
      </c>
      <c r="E417" s="46">
        <f t="shared" si="5"/>
        <v>21.7</v>
      </c>
      <c r="H417" s="36">
        <v>44.5</v>
      </c>
    </row>
    <row r="418" spans="1:11" x14ac:dyDescent="0.35">
      <c r="A418" s="1" t="s">
        <v>763</v>
      </c>
      <c r="B418" s="1" t="s">
        <v>764</v>
      </c>
      <c r="C418" s="1">
        <v>5</v>
      </c>
      <c r="D418" s="36">
        <v>3</v>
      </c>
      <c r="E418" s="46">
        <f t="shared" si="5"/>
        <v>15</v>
      </c>
      <c r="H418" s="36">
        <v>4.5</v>
      </c>
      <c r="I418" s="2">
        <v>15</v>
      </c>
      <c r="J418" s="2">
        <v>22.5</v>
      </c>
    </row>
    <row r="419" spans="1:11" x14ac:dyDescent="0.35">
      <c r="A419" s="1" t="s">
        <v>765</v>
      </c>
      <c r="B419" s="1" t="s">
        <v>679</v>
      </c>
      <c r="C419" s="1">
        <v>1</v>
      </c>
      <c r="D419" s="36">
        <v>3.5</v>
      </c>
      <c r="E419" s="46">
        <f t="shared" si="5"/>
        <v>3.5</v>
      </c>
      <c r="H419" s="36">
        <v>3.5</v>
      </c>
      <c r="I419" s="2">
        <v>3.5</v>
      </c>
      <c r="J419" s="2">
        <v>3.5</v>
      </c>
      <c r="K419" s="6" t="s">
        <v>5</v>
      </c>
    </row>
    <row r="420" spans="1:11" x14ac:dyDescent="0.35">
      <c r="A420" s="4" t="s">
        <v>7913</v>
      </c>
      <c r="B420" s="4" t="s">
        <v>7914</v>
      </c>
      <c r="C420" s="1">
        <v>21</v>
      </c>
      <c r="D420" s="36">
        <v>1.5</v>
      </c>
      <c r="E420" s="46">
        <f t="shared" si="5"/>
        <v>31.5</v>
      </c>
      <c r="H420" s="36">
        <v>2.75</v>
      </c>
    </row>
    <row r="421" spans="1:11" x14ac:dyDescent="0.35">
      <c r="A421" s="1" t="s">
        <v>766</v>
      </c>
      <c r="B421" s="1" t="s">
        <v>767</v>
      </c>
      <c r="C421" s="1">
        <v>12</v>
      </c>
      <c r="D421" s="36">
        <v>2.92</v>
      </c>
      <c r="E421" s="46">
        <f t="shared" si="5"/>
        <v>35.04</v>
      </c>
      <c r="H421" s="36">
        <v>5.85</v>
      </c>
      <c r="I421" s="2">
        <v>23.36</v>
      </c>
      <c r="J421" s="2">
        <v>46.8</v>
      </c>
      <c r="K421" s="6" t="s">
        <v>53</v>
      </c>
    </row>
    <row r="422" spans="1:11" x14ac:dyDescent="0.35">
      <c r="A422" s="1" t="s">
        <v>768</v>
      </c>
      <c r="B422" s="1" t="s">
        <v>769</v>
      </c>
      <c r="C422" s="1">
        <v>4</v>
      </c>
      <c r="D422" s="36">
        <v>15.7</v>
      </c>
      <c r="E422" s="46">
        <f t="shared" si="5"/>
        <v>62.8</v>
      </c>
      <c r="H422" s="36">
        <v>29</v>
      </c>
      <c r="I422" s="2">
        <v>24</v>
      </c>
      <c r="J422" s="2">
        <v>24</v>
      </c>
      <c r="K422" s="6" t="s">
        <v>5</v>
      </c>
    </row>
    <row r="423" spans="1:11" x14ac:dyDescent="0.35">
      <c r="A423" s="1" t="s">
        <v>770</v>
      </c>
      <c r="B423" s="1" t="s">
        <v>771</v>
      </c>
      <c r="C423" s="1">
        <v>4</v>
      </c>
      <c r="D423" s="36">
        <v>63.7</v>
      </c>
      <c r="E423" s="46">
        <f t="shared" si="5"/>
        <v>254.8</v>
      </c>
      <c r="H423" s="36">
        <v>120</v>
      </c>
      <c r="I423" s="2">
        <v>78.760000000000005</v>
      </c>
      <c r="J423" s="2">
        <v>137</v>
      </c>
      <c r="K423" s="6" t="s">
        <v>337</v>
      </c>
    </row>
    <row r="424" spans="1:11" x14ac:dyDescent="0.35">
      <c r="A424" s="1" t="s">
        <v>772</v>
      </c>
      <c r="B424" s="1" t="s">
        <v>773</v>
      </c>
      <c r="C424" s="1">
        <v>1</v>
      </c>
      <c r="D424" s="36">
        <v>0.2</v>
      </c>
      <c r="E424" s="46">
        <f>SUM(D424*C424)</f>
        <v>0.2</v>
      </c>
      <c r="H424" s="36">
        <v>0.4</v>
      </c>
      <c r="I424" s="2">
        <v>0.2</v>
      </c>
      <c r="J424" s="2">
        <v>0.4</v>
      </c>
      <c r="K424" s="6" t="s">
        <v>53</v>
      </c>
    </row>
    <row r="425" spans="1:11" x14ac:dyDescent="0.35">
      <c r="A425" s="4" t="s">
        <v>8649</v>
      </c>
      <c r="B425" s="4" t="s">
        <v>8650</v>
      </c>
      <c r="C425" s="1">
        <v>2</v>
      </c>
      <c r="D425" s="36">
        <v>3.5</v>
      </c>
      <c r="E425" s="46">
        <f>SUM(D425*C425)</f>
        <v>7</v>
      </c>
      <c r="H425" s="36">
        <v>6.7</v>
      </c>
    </row>
    <row r="426" spans="1:11" x14ac:dyDescent="0.35">
      <c r="A426" s="1" t="s">
        <v>774</v>
      </c>
      <c r="B426" s="1" t="s">
        <v>775</v>
      </c>
      <c r="C426" s="1">
        <v>1</v>
      </c>
      <c r="D426" s="36">
        <v>9.86</v>
      </c>
      <c r="E426" s="46">
        <f t="shared" si="5"/>
        <v>9.86</v>
      </c>
      <c r="H426" s="36">
        <v>12.72</v>
      </c>
      <c r="I426" s="2">
        <v>9.86</v>
      </c>
      <c r="J426" s="2">
        <v>12.72</v>
      </c>
      <c r="K426" s="6" t="s">
        <v>56</v>
      </c>
    </row>
    <row r="427" spans="1:11" x14ac:dyDescent="0.35">
      <c r="A427" s="1" t="s">
        <v>776</v>
      </c>
      <c r="B427" s="1" t="s">
        <v>746</v>
      </c>
      <c r="C427" s="1">
        <v>2</v>
      </c>
      <c r="D427" s="36">
        <v>2.78</v>
      </c>
      <c r="E427" s="46">
        <f t="shared" si="5"/>
        <v>5.56</v>
      </c>
      <c r="H427" s="36">
        <v>5.25</v>
      </c>
      <c r="I427" s="2">
        <v>2.72</v>
      </c>
      <c r="J427" s="2">
        <v>4.08</v>
      </c>
      <c r="K427" s="6" t="s">
        <v>337</v>
      </c>
    </row>
    <row r="428" spans="1:11" x14ac:dyDescent="0.35">
      <c r="A428" s="1" t="s">
        <v>777</v>
      </c>
      <c r="B428" s="1" t="s">
        <v>778</v>
      </c>
      <c r="C428" s="1">
        <v>4</v>
      </c>
      <c r="D428" s="36">
        <v>3.41</v>
      </c>
      <c r="E428" s="46">
        <f t="shared" si="5"/>
        <v>13.64</v>
      </c>
      <c r="H428" s="36">
        <v>5.75</v>
      </c>
      <c r="I428" s="2">
        <v>6.82</v>
      </c>
      <c r="J428" s="2">
        <v>11.5</v>
      </c>
    </row>
    <row r="429" spans="1:11" x14ac:dyDescent="0.35">
      <c r="A429" s="1" t="s">
        <v>779</v>
      </c>
      <c r="B429" s="1" t="s">
        <v>780</v>
      </c>
      <c r="C429" s="1">
        <v>4</v>
      </c>
      <c r="D429" s="36">
        <v>1.42</v>
      </c>
      <c r="E429" s="46">
        <f t="shared" si="5"/>
        <v>5.68</v>
      </c>
      <c r="H429" s="36">
        <v>2.88</v>
      </c>
      <c r="I429" s="2">
        <v>4.26</v>
      </c>
      <c r="J429" s="2">
        <v>8.64</v>
      </c>
      <c r="K429" s="6" t="s">
        <v>53</v>
      </c>
    </row>
    <row r="430" spans="1:11" x14ac:dyDescent="0.35">
      <c r="A430" s="1" t="s">
        <v>781</v>
      </c>
      <c r="B430" s="1" t="s">
        <v>782</v>
      </c>
      <c r="C430" s="1">
        <v>3</v>
      </c>
      <c r="D430" s="36">
        <v>3.9</v>
      </c>
      <c r="E430" s="46">
        <f t="shared" si="5"/>
        <v>11.7</v>
      </c>
      <c r="H430" s="36">
        <v>7.5</v>
      </c>
      <c r="I430" s="2">
        <v>2.6</v>
      </c>
      <c r="J430" s="2">
        <v>4.2</v>
      </c>
      <c r="K430" s="6" t="s">
        <v>53</v>
      </c>
    </row>
    <row r="431" spans="1:11" x14ac:dyDescent="0.35">
      <c r="A431" s="1" t="s">
        <v>783</v>
      </c>
      <c r="B431" s="1" t="s">
        <v>784</v>
      </c>
      <c r="C431" s="1">
        <v>2</v>
      </c>
      <c r="D431" s="36">
        <v>34.35</v>
      </c>
      <c r="E431" s="46">
        <f t="shared" si="5"/>
        <v>68.7</v>
      </c>
      <c r="H431" s="36">
        <v>71</v>
      </c>
      <c r="I431" s="2">
        <v>42.5</v>
      </c>
      <c r="J431" s="2">
        <v>81</v>
      </c>
      <c r="K431" s="6" t="s">
        <v>28</v>
      </c>
    </row>
    <row r="432" spans="1:11" x14ac:dyDescent="0.35">
      <c r="A432" s="1" t="s">
        <v>785</v>
      </c>
      <c r="B432" s="1" t="s">
        <v>786</v>
      </c>
      <c r="C432" s="1">
        <v>13</v>
      </c>
      <c r="D432" s="36">
        <v>2.5499999999999998</v>
      </c>
      <c r="E432" s="46">
        <f t="shared" si="5"/>
        <v>33.15</v>
      </c>
      <c r="H432" s="36">
        <v>4.9000000000000004</v>
      </c>
      <c r="I432" s="2">
        <v>13.2</v>
      </c>
      <c r="J432" s="2">
        <v>24</v>
      </c>
      <c r="K432" s="6" t="s">
        <v>53</v>
      </c>
    </row>
    <row r="433" spans="1:11" x14ac:dyDescent="0.35">
      <c r="A433" s="1" t="s">
        <v>787</v>
      </c>
      <c r="B433" s="1" t="s">
        <v>788</v>
      </c>
      <c r="C433" s="1">
        <v>4</v>
      </c>
      <c r="D433" s="36">
        <v>0.51</v>
      </c>
      <c r="E433" s="46">
        <f t="shared" si="5"/>
        <v>2.04</v>
      </c>
      <c r="H433" s="36">
        <v>1</v>
      </c>
      <c r="I433" s="2">
        <v>2.04</v>
      </c>
      <c r="J433" s="2">
        <v>4</v>
      </c>
      <c r="K433" s="6" t="s">
        <v>28</v>
      </c>
    </row>
    <row r="434" spans="1:11" x14ac:dyDescent="0.35">
      <c r="A434" s="1" t="s">
        <v>789</v>
      </c>
      <c r="B434" s="1" t="s">
        <v>790</v>
      </c>
      <c r="C434" s="1">
        <v>0</v>
      </c>
      <c r="D434" s="36">
        <v>7.11</v>
      </c>
      <c r="E434" s="46">
        <f t="shared" si="5"/>
        <v>0</v>
      </c>
      <c r="H434" s="36">
        <v>9.4</v>
      </c>
      <c r="I434" s="2">
        <v>7.11</v>
      </c>
      <c r="J434" s="2">
        <v>9.4</v>
      </c>
      <c r="K434" s="6" t="s">
        <v>56</v>
      </c>
    </row>
    <row r="435" spans="1:11" x14ac:dyDescent="0.35">
      <c r="A435" s="1" t="s">
        <v>791</v>
      </c>
      <c r="B435" s="1" t="s">
        <v>792</v>
      </c>
      <c r="C435" s="1">
        <v>0</v>
      </c>
      <c r="D435" s="36">
        <v>5.4</v>
      </c>
      <c r="E435" s="46">
        <f t="shared" si="5"/>
        <v>0</v>
      </c>
      <c r="H435" s="36">
        <v>6.47</v>
      </c>
      <c r="I435" s="2">
        <v>5.4</v>
      </c>
      <c r="J435" s="2">
        <v>6.47</v>
      </c>
      <c r="K435" s="6" t="s">
        <v>337</v>
      </c>
    </row>
    <row r="436" spans="1:11" x14ac:dyDescent="0.35">
      <c r="A436" s="1" t="s">
        <v>793</v>
      </c>
      <c r="B436" s="1" t="s">
        <v>794</v>
      </c>
      <c r="C436" s="1">
        <v>2</v>
      </c>
      <c r="D436" s="36">
        <v>3.05</v>
      </c>
      <c r="E436" s="46">
        <f t="shared" si="5"/>
        <v>6.1</v>
      </c>
      <c r="H436" s="36">
        <v>6.1</v>
      </c>
      <c r="I436" s="2">
        <v>3.05</v>
      </c>
      <c r="J436" s="2">
        <v>6.1</v>
      </c>
      <c r="K436" s="6" t="s">
        <v>53</v>
      </c>
    </row>
    <row r="437" spans="1:11" x14ac:dyDescent="0.35">
      <c r="A437" s="1" t="s">
        <v>795</v>
      </c>
      <c r="B437" s="1" t="s">
        <v>740</v>
      </c>
      <c r="C437" s="1">
        <v>5</v>
      </c>
      <c r="D437" s="36">
        <v>52.25</v>
      </c>
      <c r="E437" s="46">
        <f t="shared" si="5"/>
        <v>261.25</v>
      </c>
      <c r="H437" s="36">
        <v>89</v>
      </c>
      <c r="I437" s="2">
        <v>47.28</v>
      </c>
      <c r="J437" s="2">
        <v>82.8</v>
      </c>
      <c r="K437" s="6" t="s">
        <v>56</v>
      </c>
    </row>
    <row r="438" spans="1:11" x14ac:dyDescent="0.35">
      <c r="A438" s="1" t="s">
        <v>796</v>
      </c>
      <c r="B438" s="1" t="s">
        <v>727</v>
      </c>
      <c r="C438" s="1">
        <v>1</v>
      </c>
      <c r="D438" s="36">
        <v>11.35</v>
      </c>
      <c r="E438" s="46">
        <f t="shared" si="5"/>
        <v>11.35</v>
      </c>
      <c r="H438" s="36">
        <v>22</v>
      </c>
      <c r="I438" s="2">
        <v>10.88</v>
      </c>
      <c r="J438" s="2">
        <v>14.94</v>
      </c>
      <c r="K438" s="6" t="s">
        <v>337</v>
      </c>
    </row>
    <row r="439" spans="1:11" x14ac:dyDescent="0.35">
      <c r="A439" s="1" t="s">
        <v>797</v>
      </c>
      <c r="B439" s="1" t="s">
        <v>798</v>
      </c>
      <c r="C439" s="1">
        <v>2</v>
      </c>
      <c r="D439" s="36">
        <v>3.5</v>
      </c>
      <c r="E439" s="46">
        <f t="shared" si="5"/>
        <v>7</v>
      </c>
      <c r="H439" s="36">
        <v>6.95</v>
      </c>
      <c r="I439" s="2">
        <v>4.96</v>
      </c>
      <c r="J439" s="2">
        <v>7</v>
      </c>
      <c r="K439" s="6" t="s">
        <v>337</v>
      </c>
    </row>
    <row r="440" spans="1:11" x14ac:dyDescent="0.35">
      <c r="A440" s="1" t="s">
        <v>797</v>
      </c>
      <c r="B440" s="1" t="s">
        <v>799</v>
      </c>
      <c r="C440" s="1">
        <v>1</v>
      </c>
      <c r="D440" s="36">
        <v>3.75</v>
      </c>
      <c r="E440" s="46">
        <f t="shared" si="5"/>
        <v>3.75</v>
      </c>
      <c r="H440" s="36">
        <v>6.5</v>
      </c>
      <c r="I440" s="2">
        <v>3.75</v>
      </c>
      <c r="J440" s="2">
        <v>6.5</v>
      </c>
      <c r="K440" s="6" t="s">
        <v>56</v>
      </c>
    </row>
    <row r="441" spans="1:11" x14ac:dyDescent="0.35">
      <c r="A441" s="1" t="s">
        <v>800</v>
      </c>
      <c r="B441" s="1" t="s">
        <v>801</v>
      </c>
      <c r="C441" s="1">
        <v>30</v>
      </c>
      <c r="D441" s="36">
        <v>1.65</v>
      </c>
      <c r="E441" s="46">
        <f t="shared" si="5"/>
        <v>49.5</v>
      </c>
      <c r="H441" s="36">
        <v>3.5</v>
      </c>
      <c r="I441" s="2">
        <v>16.2</v>
      </c>
      <c r="J441" s="2">
        <v>32.4</v>
      </c>
      <c r="K441" s="6" t="s">
        <v>56</v>
      </c>
    </row>
    <row r="442" spans="1:11" x14ac:dyDescent="0.35">
      <c r="A442" s="1" t="s">
        <v>802</v>
      </c>
      <c r="B442" s="1" t="s">
        <v>803</v>
      </c>
      <c r="C442" s="1">
        <v>6</v>
      </c>
      <c r="D442" s="36">
        <v>1.1000000000000001</v>
      </c>
      <c r="E442" s="46">
        <f t="shared" si="5"/>
        <v>6.6000000000000005</v>
      </c>
      <c r="H442" s="36">
        <v>2.25</v>
      </c>
      <c r="I442" s="2">
        <v>13.2</v>
      </c>
      <c r="J442" s="2">
        <v>27</v>
      </c>
    </row>
    <row r="443" spans="1:11" x14ac:dyDescent="0.35">
      <c r="A443" s="1" t="s">
        <v>802</v>
      </c>
      <c r="B443" s="1" t="s">
        <v>804</v>
      </c>
      <c r="C443" s="1">
        <v>10</v>
      </c>
      <c r="D443" s="36">
        <v>2.7</v>
      </c>
      <c r="E443" s="46">
        <f t="shared" si="5"/>
        <v>27</v>
      </c>
      <c r="H443" s="36">
        <v>5.25</v>
      </c>
      <c r="I443" s="2">
        <v>16.8</v>
      </c>
      <c r="J443" s="2">
        <v>45</v>
      </c>
    </row>
    <row r="444" spans="1:11" x14ac:dyDescent="0.35">
      <c r="A444" s="1" t="s">
        <v>805</v>
      </c>
      <c r="B444" s="1" t="s">
        <v>806</v>
      </c>
      <c r="C444" s="1">
        <v>97</v>
      </c>
      <c r="D444" s="36">
        <v>0.8</v>
      </c>
      <c r="E444" s="46">
        <f t="shared" si="5"/>
        <v>77.600000000000009</v>
      </c>
      <c r="H444" s="36">
        <v>1.5</v>
      </c>
      <c r="I444" s="2">
        <v>19.68</v>
      </c>
      <c r="J444" s="2">
        <v>36.9</v>
      </c>
      <c r="K444" s="6" t="s">
        <v>337</v>
      </c>
    </row>
    <row r="445" spans="1:11" x14ac:dyDescent="0.35">
      <c r="A445" s="1" t="s">
        <v>807</v>
      </c>
      <c r="B445" s="1" t="s">
        <v>808</v>
      </c>
      <c r="C445" s="1">
        <v>128</v>
      </c>
      <c r="D445" s="36">
        <v>0.9</v>
      </c>
      <c r="E445" s="46">
        <f t="shared" si="5"/>
        <v>115.2</v>
      </c>
      <c r="H445" s="36">
        <v>1.5</v>
      </c>
      <c r="I445" s="2">
        <v>21.12</v>
      </c>
      <c r="J445" s="2">
        <v>39.6</v>
      </c>
      <c r="K445" s="6" t="s">
        <v>337</v>
      </c>
    </row>
    <row r="446" spans="1:11" x14ac:dyDescent="0.35">
      <c r="A446" s="1" t="s">
        <v>809</v>
      </c>
      <c r="B446" s="1" t="s">
        <v>810</v>
      </c>
      <c r="C446" s="1">
        <v>10</v>
      </c>
      <c r="D446" s="36">
        <v>1.25</v>
      </c>
      <c r="E446" s="46">
        <f t="shared" si="5"/>
        <v>12.5</v>
      </c>
      <c r="H446" s="36">
        <v>1.4</v>
      </c>
      <c r="I446" s="2">
        <v>2.25</v>
      </c>
      <c r="J446" s="2">
        <v>4.2</v>
      </c>
    </row>
    <row r="447" spans="1:11" x14ac:dyDescent="0.35">
      <c r="A447" s="1" t="s">
        <v>811</v>
      </c>
      <c r="B447" s="4" t="s">
        <v>7920</v>
      </c>
      <c r="C447" s="1">
        <v>12</v>
      </c>
      <c r="D447" s="36">
        <v>19.5</v>
      </c>
      <c r="E447" s="46">
        <f t="shared" ref="E447:E523" si="6">SUM(D447*C447)</f>
        <v>234</v>
      </c>
      <c r="H447" s="36">
        <v>35</v>
      </c>
      <c r="I447" s="2">
        <v>171</v>
      </c>
      <c r="J447" s="2">
        <v>309.60000000000002</v>
      </c>
      <c r="K447" s="6" t="s">
        <v>56</v>
      </c>
    </row>
    <row r="448" spans="1:11" x14ac:dyDescent="0.35">
      <c r="A448" s="1" t="s">
        <v>812</v>
      </c>
      <c r="B448" s="4" t="s">
        <v>7921</v>
      </c>
      <c r="C448" s="1">
        <v>3</v>
      </c>
      <c r="D448" s="36">
        <v>19.5</v>
      </c>
      <c r="E448" s="46">
        <f t="shared" si="6"/>
        <v>58.5</v>
      </c>
      <c r="H448" s="36">
        <v>34.4</v>
      </c>
      <c r="I448" s="2">
        <v>57</v>
      </c>
      <c r="J448" s="2">
        <v>103.2</v>
      </c>
      <c r="K448" s="6" t="s">
        <v>56</v>
      </c>
    </row>
    <row r="449" spans="1:11" x14ac:dyDescent="0.35">
      <c r="A449" s="1" t="s">
        <v>813</v>
      </c>
      <c r="B449" s="1" t="s">
        <v>814</v>
      </c>
      <c r="C449" s="1">
        <v>1</v>
      </c>
      <c r="D449" s="36">
        <v>4.4000000000000004</v>
      </c>
      <c r="E449" s="46">
        <f t="shared" si="6"/>
        <v>4.4000000000000004</v>
      </c>
      <c r="H449" s="36">
        <v>35</v>
      </c>
      <c r="I449" s="2">
        <v>4.4000000000000004</v>
      </c>
      <c r="J449" s="2">
        <v>7.2</v>
      </c>
    </row>
    <row r="450" spans="1:11" x14ac:dyDescent="0.35">
      <c r="A450" s="1" t="s">
        <v>815</v>
      </c>
      <c r="B450" s="1" t="s">
        <v>816</v>
      </c>
      <c r="C450" s="1">
        <v>16</v>
      </c>
      <c r="D450" s="36">
        <v>2.75</v>
      </c>
      <c r="E450" s="46">
        <f t="shared" si="6"/>
        <v>44</v>
      </c>
      <c r="H450" s="36">
        <v>4.9000000000000004</v>
      </c>
      <c r="I450" s="2">
        <v>76.8</v>
      </c>
      <c r="J450" s="2">
        <v>78</v>
      </c>
      <c r="K450" s="6" t="s">
        <v>337</v>
      </c>
    </row>
    <row r="451" spans="1:11" x14ac:dyDescent="0.35">
      <c r="A451" s="32" t="s">
        <v>7143</v>
      </c>
      <c r="B451" s="4" t="s">
        <v>7144</v>
      </c>
      <c r="C451" s="1">
        <v>2</v>
      </c>
      <c r="D451" s="36">
        <v>3.75</v>
      </c>
      <c r="E451" s="46">
        <f t="shared" si="6"/>
        <v>7.5</v>
      </c>
      <c r="H451" s="36">
        <v>5.5</v>
      </c>
    </row>
    <row r="452" spans="1:11" x14ac:dyDescent="0.35">
      <c r="A452" s="1" t="s">
        <v>817</v>
      </c>
      <c r="B452" s="1" t="s">
        <v>818</v>
      </c>
      <c r="C452" s="1">
        <v>22</v>
      </c>
      <c r="D452" s="36">
        <v>0.82</v>
      </c>
      <c r="E452" s="46">
        <f t="shared" si="6"/>
        <v>18.04</v>
      </c>
      <c r="H452" s="36">
        <v>1.75</v>
      </c>
      <c r="I452" s="2">
        <v>13.12</v>
      </c>
      <c r="J452" s="2">
        <v>28</v>
      </c>
      <c r="K452" s="6" t="s">
        <v>337</v>
      </c>
    </row>
    <row r="453" spans="1:11" x14ac:dyDescent="0.35">
      <c r="A453" s="1" t="s">
        <v>819</v>
      </c>
      <c r="B453" s="1" t="s">
        <v>820</v>
      </c>
      <c r="C453" s="1">
        <v>1</v>
      </c>
      <c r="D453" s="36">
        <v>6.9</v>
      </c>
      <c r="E453" s="46">
        <f t="shared" si="6"/>
        <v>6.9</v>
      </c>
      <c r="H453" s="36">
        <v>13.35</v>
      </c>
      <c r="I453" s="2">
        <v>13.8</v>
      </c>
      <c r="J453" s="2">
        <v>26.7</v>
      </c>
      <c r="K453" s="6" t="s">
        <v>28</v>
      </c>
    </row>
    <row r="454" spans="1:11" x14ac:dyDescent="0.35">
      <c r="A454" s="1" t="s">
        <v>821</v>
      </c>
      <c r="B454" s="1" t="s">
        <v>822</v>
      </c>
      <c r="D454" s="36">
        <v>48.75</v>
      </c>
      <c r="E454" s="46">
        <f t="shared" si="6"/>
        <v>0</v>
      </c>
      <c r="H454" s="36">
        <v>74.400000000000006</v>
      </c>
      <c r="I454" s="2">
        <v>0</v>
      </c>
      <c r="J454" s="2">
        <v>0</v>
      </c>
    </row>
    <row r="455" spans="1:11" x14ac:dyDescent="0.35">
      <c r="A455" s="1" t="s">
        <v>823</v>
      </c>
      <c r="B455" s="1" t="s">
        <v>824</v>
      </c>
      <c r="C455" s="1">
        <v>2</v>
      </c>
      <c r="D455" s="36">
        <v>32.19</v>
      </c>
      <c r="E455" s="46">
        <f t="shared" si="6"/>
        <v>64.38</v>
      </c>
      <c r="H455" s="36">
        <v>57.5</v>
      </c>
      <c r="I455" s="2">
        <v>194.6</v>
      </c>
      <c r="J455" s="2">
        <v>226.1</v>
      </c>
      <c r="K455" s="6" t="s">
        <v>56</v>
      </c>
    </row>
    <row r="456" spans="1:11" x14ac:dyDescent="0.35">
      <c r="A456" s="4" t="s">
        <v>7918</v>
      </c>
      <c r="B456" s="4" t="s">
        <v>7919</v>
      </c>
      <c r="C456" s="1">
        <v>2</v>
      </c>
      <c r="D456" s="36">
        <v>19.5</v>
      </c>
      <c r="E456" s="46">
        <f t="shared" si="6"/>
        <v>39</v>
      </c>
      <c r="H456" s="36">
        <v>39.5</v>
      </c>
    </row>
    <row r="457" spans="1:11" x14ac:dyDescent="0.35">
      <c r="A457" s="1" t="s">
        <v>825</v>
      </c>
      <c r="B457" s="1" t="s">
        <v>826</v>
      </c>
      <c r="C457" s="1">
        <v>1</v>
      </c>
      <c r="D457" s="36">
        <v>15.2</v>
      </c>
      <c r="E457" s="46">
        <f t="shared" si="6"/>
        <v>15.2</v>
      </c>
      <c r="H457" s="36">
        <v>29</v>
      </c>
      <c r="I457" s="2">
        <v>5.64</v>
      </c>
      <c r="J457" s="2">
        <v>7.25</v>
      </c>
      <c r="K457" s="6" t="s">
        <v>337</v>
      </c>
    </row>
    <row r="458" spans="1:11" x14ac:dyDescent="0.35">
      <c r="A458" s="1" t="s">
        <v>827</v>
      </c>
      <c r="B458" s="1" t="s">
        <v>826</v>
      </c>
      <c r="C458" s="1">
        <v>2</v>
      </c>
      <c r="D458" s="36">
        <v>21.75</v>
      </c>
      <c r="E458" s="46">
        <f t="shared" si="6"/>
        <v>43.5</v>
      </c>
      <c r="H458" s="36">
        <v>42</v>
      </c>
      <c r="I458" s="2">
        <v>6.06</v>
      </c>
      <c r="J458" s="2">
        <v>9.4</v>
      </c>
      <c r="K458" s="6" t="s">
        <v>337</v>
      </c>
    </row>
    <row r="459" spans="1:11" x14ac:dyDescent="0.35">
      <c r="A459" s="1" t="s">
        <v>828</v>
      </c>
      <c r="B459" s="1" t="s">
        <v>742</v>
      </c>
      <c r="C459" s="1">
        <v>2</v>
      </c>
      <c r="D459" s="36">
        <v>21.39</v>
      </c>
      <c r="E459" s="46">
        <f t="shared" si="6"/>
        <v>42.78</v>
      </c>
      <c r="H459" s="36">
        <v>39.5</v>
      </c>
      <c r="I459" s="2">
        <v>85.56</v>
      </c>
      <c r="J459" s="2">
        <v>98.4</v>
      </c>
      <c r="K459" s="6" t="s">
        <v>56</v>
      </c>
    </row>
    <row r="460" spans="1:11" x14ac:dyDescent="0.35">
      <c r="A460" s="1" t="s">
        <v>829</v>
      </c>
      <c r="B460" s="1" t="s">
        <v>830</v>
      </c>
      <c r="C460" s="1">
        <v>1</v>
      </c>
      <c r="D460" s="36">
        <v>12.5</v>
      </c>
      <c r="E460" s="46">
        <f t="shared" si="6"/>
        <v>12.5</v>
      </c>
      <c r="H460" s="36">
        <v>24</v>
      </c>
      <c r="I460" s="2">
        <v>21.33</v>
      </c>
      <c r="J460" s="2">
        <v>32.85</v>
      </c>
      <c r="K460" s="6" t="s">
        <v>56</v>
      </c>
    </row>
    <row r="461" spans="1:11" x14ac:dyDescent="0.35">
      <c r="A461" s="1" t="s">
        <v>831</v>
      </c>
      <c r="B461" s="1" t="s">
        <v>832</v>
      </c>
      <c r="C461" s="1">
        <v>2</v>
      </c>
      <c r="D461" s="36">
        <v>3.3</v>
      </c>
      <c r="E461" s="46">
        <f t="shared" si="6"/>
        <v>6.6</v>
      </c>
      <c r="H461" s="36">
        <v>5.35</v>
      </c>
      <c r="I461" s="2">
        <v>9.9</v>
      </c>
      <c r="J461" s="2">
        <v>16.05</v>
      </c>
      <c r="K461" s="6" t="s">
        <v>53</v>
      </c>
    </row>
    <row r="462" spans="1:11" x14ac:dyDescent="0.35">
      <c r="A462" s="1" t="s">
        <v>833</v>
      </c>
      <c r="B462" s="1" t="s">
        <v>834</v>
      </c>
      <c r="C462" s="1">
        <v>4</v>
      </c>
      <c r="D462" s="36">
        <v>3.3</v>
      </c>
      <c r="E462" s="46">
        <f t="shared" si="6"/>
        <v>13.2</v>
      </c>
      <c r="H462" s="36">
        <v>3.95</v>
      </c>
      <c r="I462" s="2">
        <v>13.2</v>
      </c>
      <c r="J462" s="2">
        <v>15.8</v>
      </c>
    </row>
    <row r="463" spans="1:11" x14ac:dyDescent="0.35">
      <c r="A463" s="1" t="s">
        <v>835</v>
      </c>
      <c r="B463" s="1" t="s">
        <v>711</v>
      </c>
      <c r="C463" s="1">
        <v>6</v>
      </c>
      <c r="D463" s="36">
        <v>17.7</v>
      </c>
      <c r="E463" s="46">
        <f t="shared" si="6"/>
        <v>106.19999999999999</v>
      </c>
      <c r="H463" s="36">
        <v>35</v>
      </c>
      <c r="I463" s="2">
        <v>23.26</v>
      </c>
      <c r="J463" s="2">
        <v>22.8</v>
      </c>
      <c r="K463" s="6" t="s">
        <v>56</v>
      </c>
    </row>
    <row r="464" spans="1:11" x14ac:dyDescent="0.35">
      <c r="A464" s="1" t="s">
        <v>836</v>
      </c>
      <c r="B464" s="1" t="s">
        <v>837</v>
      </c>
      <c r="C464" s="1">
        <v>0</v>
      </c>
      <c r="D464" s="36">
        <v>3.98</v>
      </c>
      <c r="E464" s="46">
        <f t="shared" si="6"/>
        <v>0</v>
      </c>
      <c r="H464" s="36">
        <v>7.48</v>
      </c>
      <c r="I464" s="2">
        <v>0</v>
      </c>
      <c r="J464" s="2">
        <v>0</v>
      </c>
      <c r="K464" s="6" t="s">
        <v>53</v>
      </c>
    </row>
    <row r="465" spans="1:11" x14ac:dyDescent="0.35">
      <c r="A465" s="1" t="s">
        <v>838</v>
      </c>
      <c r="B465" s="1" t="s">
        <v>839</v>
      </c>
      <c r="C465" s="1">
        <v>1</v>
      </c>
      <c r="D465" s="36">
        <v>42.45</v>
      </c>
      <c r="E465" s="46">
        <f t="shared" si="6"/>
        <v>42.45</v>
      </c>
      <c r="H465" s="36">
        <v>88</v>
      </c>
      <c r="I465" s="2">
        <v>45</v>
      </c>
      <c r="J465" s="2">
        <v>92</v>
      </c>
      <c r="K465" s="6" t="s">
        <v>337</v>
      </c>
    </row>
    <row r="466" spans="1:11" x14ac:dyDescent="0.35">
      <c r="A466" s="1" t="s">
        <v>840</v>
      </c>
      <c r="B466" s="1" t="s">
        <v>841</v>
      </c>
      <c r="C466" s="1">
        <v>8</v>
      </c>
      <c r="D466" s="36">
        <v>2.2000000000000002</v>
      </c>
      <c r="E466" s="46">
        <f t="shared" si="6"/>
        <v>17.600000000000001</v>
      </c>
      <c r="H466" s="36">
        <v>4.4000000000000004</v>
      </c>
      <c r="I466" s="2">
        <v>0.96</v>
      </c>
      <c r="J466" s="2">
        <v>1.92</v>
      </c>
      <c r="K466" s="6" t="s">
        <v>53</v>
      </c>
    </row>
    <row r="467" spans="1:11" x14ac:dyDescent="0.35">
      <c r="A467" s="1" t="s">
        <v>842</v>
      </c>
      <c r="B467" s="1" t="s">
        <v>729</v>
      </c>
      <c r="C467" s="1">
        <v>7</v>
      </c>
      <c r="D467" s="36">
        <v>14.25</v>
      </c>
      <c r="E467" s="46">
        <f t="shared" si="6"/>
        <v>99.75</v>
      </c>
      <c r="H467" s="36">
        <v>24</v>
      </c>
      <c r="I467" s="2">
        <v>77</v>
      </c>
      <c r="J467" s="2">
        <v>155</v>
      </c>
      <c r="K467" s="6" t="s">
        <v>28</v>
      </c>
    </row>
    <row r="468" spans="1:11" x14ac:dyDescent="0.35">
      <c r="A468" s="1" t="s">
        <v>843</v>
      </c>
      <c r="B468" s="1" t="s">
        <v>844</v>
      </c>
      <c r="C468" s="1">
        <v>6</v>
      </c>
      <c r="D468" s="36">
        <v>11.75</v>
      </c>
      <c r="E468" s="46">
        <f t="shared" si="6"/>
        <v>70.5</v>
      </c>
      <c r="H468" s="36">
        <v>22.5</v>
      </c>
      <c r="I468" s="2">
        <v>54</v>
      </c>
      <c r="J468" s="2">
        <v>68.400000000000006</v>
      </c>
      <c r="K468" s="6" t="s">
        <v>337</v>
      </c>
    </row>
    <row r="469" spans="1:11" x14ac:dyDescent="0.35">
      <c r="A469" s="4" t="s">
        <v>7599</v>
      </c>
      <c r="B469" s="4" t="s">
        <v>844</v>
      </c>
      <c r="C469" s="1">
        <v>6</v>
      </c>
      <c r="D469" s="36">
        <v>15.25</v>
      </c>
      <c r="E469" s="46">
        <f t="shared" si="6"/>
        <v>91.5</v>
      </c>
      <c r="H469" s="36">
        <v>23.7</v>
      </c>
    </row>
    <row r="470" spans="1:11" x14ac:dyDescent="0.35">
      <c r="A470" s="1" t="s">
        <v>845</v>
      </c>
      <c r="B470" s="1" t="s">
        <v>846</v>
      </c>
      <c r="C470" s="1">
        <v>18</v>
      </c>
      <c r="D470" s="36">
        <v>0.85</v>
      </c>
      <c r="E470" s="46">
        <f t="shared" si="6"/>
        <v>15.299999999999999</v>
      </c>
      <c r="H470" s="36">
        <v>1.75</v>
      </c>
      <c r="I470" s="2">
        <v>27.2</v>
      </c>
      <c r="J470" s="2">
        <v>56</v>
      </c>
      <c r="K470" s="6" t="s">
        <v>337</v>
      </c>
    </row>
    <row r="471" spans="1:11" x14ac:dyDescent="0.35">
      <c r="A471" s="1" t="s">
        <v>847</v>
      </c>
      <c r="B471" s="1" t="s">
        <v>848</v>
      </c>
      <c r="C471" s="1">
        <v>125</v>
      </c>
      <c r="D471" s="36">
        <v>0.85</v>
      </c>
      <c r="E471" s="46">
        <f t="shared" si="6"/>
        <v>106.25</v>
      </c>
      <c r="H471" s="36">
        <v>1.75</v>
      </c>
      <c r="I471" s="2">
        <v>44.2</v>
      </c>
      <c r="J471" s="2">
        <v>91</v>
      </c>
      <c r="K471" s="6" t="s">
        <v>337</v>
      </c>
    </row>
    <row r="472" spans="1:11" x14ac:dyDescent="0.35">
      <c r="A472" s="1" t="s">
        <v>849</v>
      </c>
      <c r="B472" s="1" t="s">
        <v>609</v>
      </c>
      <c r="C472" s="1">
        <v>115</v>
      </c>
      <c r="D472" s="36">
        <v>0.9</v>
      </c>
      <c r="E472" s="46">
        <f t="shared" si="6"/>
        <v>103.5</v>
      </c>
      <c r="H472" s="36">
        <v>1.75</v>
      </c>
      <c r="I472" s="2">
        <v>43.2</v>
      </c>
      <c r="J472" s="2">
        <v>69.599999999999994</v>
      </c>
      <c r="K472" s="6" t="s">
        <v>337</v>
      </c>
    </row>
    <row r="473" spans="1:11" x14ac:dyDescent="0.35">
      <c r="A473" s="1" t="s">
        <v>850</v>
      </c>
      <c r="B473" s="1" t="s">
        <v>851</v>
      </c>
      <c r="C473" s="1">
        <v>5</v>
      </c>
      <c r="D473" s="36">
        <v>21.05</v>
      </c>
      <c r="E473" s="46">
        <f t="shared" si="6"/>
        <v>105.25</v>
      </c>
      <c r="H473" s="36">
        <v>40</v>
      </c>
      <c r="I473" s="2">
        <v>85.4</v>
      </c>
      <c r="J473" s="2">
        <v>134.4</v>
      </c>
      <c r="K473" s="6" t="s">
        <v>28</v>
      </c>
    </row>
    <row r="474" spans="1:11" x14ac:dyDescent="0.35">
      <c r="A474" s="4" t="s">
        <v>7922</v>
      </c>
      <c r="B474" s="4" t="s">
        <v>7923</v>
      </c>
      <c r="C474" s="1">
        <v>1</v>
      </c>
      <c r="D474" s="36">
        <v>2.65</v>
      </c>
      <c r="E474" s="46">
        <f t="shared" si="6"/>
        <v>2.65</v>
      </c>
      <c r="H474" s="36">
        <v>4.5</v>
      </c>
    </row>
    <row r="475" spans="1:11" x14ac:dyDescent="0.35">
      <c r="A475" s="31" t="s">
        <v>7600</v>
      </c>
      <c r="B475" s="4" t="s">
        <v>7601</v>
      </c>
      <c r="C475" s="1">
        <v>1</v>
      </c>
      <c r="D475" s="36">
        <v>12.2</v>
      </c>
      <c r="E475" s="46">
        <f t="shared" si="6"/>
        <v>12.2</v>
      </c>
      <c r="H475" s="36">
        <v>19.7</v>
      </c>
    </row>
    <row r="476" spans="1:11" x14ac:dyDescent="0.35">
      <c r="A476" s="31" t="s">
        <v>7924</v>
      </c>
      <c r="B476" s="4" t="s">
        <v>1764</v>
      </c>
      <c r="C476" s="1">
        <v>2</v>
      </c>
      <c r="D476" s="36">
        <v>2.15</v>
      </c>
      <c r="E476" s="46">
        <f t="shared" si="6"/>
        <v>4.3</v>
      </c>
      <c r="H476" s="36">
        <v>3.75</v>
      </c>
    </row>
    <row r="477" spans="1:11" x14ac:dyDescent="0.35">
      <c r="A477" s="1" t="s">
        <v>852</v>
      </c>
      <c r="B477" s="1" t="s">
        <v>853</v>
      </c>
      <c r="C477" s="1">
        <v>3</v>
      </c>
      <c r="D477" s="36">
        <v>17.75</v>
      </c>
      <c r="E477" s="46">
        <f t="shared" si="6"/>
        <v>53.25</v>
      </c>
      <c r="H477" s="36">
        <v>34</v>
      </c>
      <c r="I477" s="2">
        <v>4.7699999999999996</v>
      </c>
      <c r="J477" s="2">
        <v>9.4</v>
      </c>
      <c r="K477" s="6" t="s">
        <v>53</v>
      </c>
    </row>
    <row r="478" spans="1:11" x14ac:dyDescent="0.35">
      <c r="A478" s="1" t="s">
        <v>854</v>
      </c>
      <c r="B478" s="1" t="s">
        <v>703</v>
      </c>
      <c r="C478" s="1">
        <v>3</v>
      </c>
      <c r="D478" s="36">
        <v>5.75</v>
      </c>
      <c r="E478" s="46">
        <f t="shared" si="6"/>
        <v>17.25</v>
      </c>
      <c r="H478" s="36">
        <v>10.5</v>
      </c>
      <c r="I478" s="2">
        <v>1.68</v>
      </c>
      <c r="J478" s="2">
        <v>3.46</v>
      </c>
      <c r="K478" s="6" t="s">
        <v>53</v>
      </c>
    </row>
    <row r="479" spans="1:11" x14ac:dyDescent="0.35">
      <c r="A479" s="1" t="s">
        <v>855</v>
      </c>
      <c r="B479" s="1" t="s">
        <v>856</v>
      </c>
      <c r="C479" s="1">
        <v>1</v>
      </c>
      <c r="D479" s="36">
        <v>35.89</v>
      </c>
      <c r="E479" s="46">
        <f t="shared" si="6"/>
        <v>35.89</v>
      </c>
      <c r="H479" s="36">
        <v>52.5</v>
      </c>
      <c r="I479" s="2">
        <v>35.89</v>
      </c>
      <c r="J479" s="2">
        <v>52.5</v>
      </c>
    </row>
    <row r="480" spans="1:11" x14ac:dyDescent="0.35">
      <c r="A480" s="1" t="s">
        <v>857</v>
      </c>
      <c r="B480" s="1" t="s">
        <v>858</v>
      </c>
      <c r="C480" s="1">
        <v>4</v>
      </c>
      <c r="D480" s="36">
        <v>6.54</v>
      </c>
      <c r="E480" s="46">
        <f t="shared" si="6"/>
        <v>26.16</v>
      </c>
      <c r="H480" s="36">
        <v>10.4</v>
      </c>
      <c r="I480" s="2">
        <v>45.78</v>
      </c>
      <c r="J480" s="2">
        <v>72.8</v>
      </c>
      <c r="K480" s="6" t="s">
        <v>337</v>
      </c>
    </row>
    <row r="481" spans="1:11" x14ac:dyDescent="0.35">
      <c r="A481" s="1" t="s">
        <v>859</v>
      </c>
      <c r="B481" s="1" t="s">
        <v>860</v>
      </c>
      <c r="C481" s="1">
        <v>2</v>
      </c>
      <c r="D481" s="36">
        <v>22.1</v>
      </c>
      <c r="E481" s="46">
        <f t="shared" si="6"/>
        <v>44.2</v>
      </c>
      <c r="H481" s="36">
        <v>34.5</v>
      </c>
      <c r="I481" s="2">
        <v>66.3</v>
      </c>
      <c r="J481" s="2">
        <v>103.5</v>
      </c>
    </row>
    <row r="482" spans="1:11" x14ac:dyDescent="0.35">
      <c r="A482" s="1" t="s">
        <v>861</v>
      </c>
      <c r="B482" s="1" t="s">
        <v>862</v>
      </c>
      <c r="C482" s="1">
        <v>3</v>
      </c>
      <c r="D482" s="36">
        <v>4.9400000000000004</v>
      </c>
      <c r="E482" s="46">
        <f t="shared" si="6"/>
        <v>14.82</v>
      </c>
      <c r="H482" s="36">
        <v>9.3000000000000007</v>
      </c>
      <c r="I482" s="2">
        <v>14.82</v>
      </c>
      <c r="J482" s="2">
        <v>27.9</v>
      </c>
      <c r="K482" s="6" t="s">
        <v>56</v>
      </c>
    </row>
    <row r="483" spans="1:11" x14ac:dyDescent="0.35">
      <c r="A483" s="4" t="s">
        <v>7935</v>
      </c>
      <c r="B483" s="4" t="s">
        <v>7936</v>
      </c>
      <c r="C483" s="1">
        <v>1</v>
      </c>
      <c r="D483" s="36">
        <v>17.75</v>
      </c>
      <c r="E483" s="46">
        <f t="shared" si="6"/>
        <v>17.75</v>
      </c>
      <c r="H483" s="36">
        <v>29.5</v>
      </c>
    </row>
    <row r="484" spans="1:11" x14ac:dyDescent="0.35">
      <c r="A484" s="4" t="s">
        <v>7602</v>
      </c>
      <c r="B484" s="4" t="s">
        <v>7603</v>
      </c>
      <c r="C484" s="1">
        <v>3</v>
      </c>
      <c r="D484" s="36">
        <v>8.25</v>
      </c>
      <c r="E484" s="46">
        <f t="shared" si="6"/>
        <v>24.75</v>
      </c>
      <c r="H484" s="36">
        <v>15.6</v>
      </c>
    </row>
    <row r="485" spans="1:11" x14ac:dyDescent="0.35">
      <c r="A485" s="1" t="s">
        <v>863</v>
      </c>
      <c r="B485" s="4" t="s">
        <v>864</v>
      </c>
      <c r="C485" s="1">
        <v>16</v>
      </c>
      <c r="D485" s="36">
        <v>2.75</v>
      </c>
      <c r="E485" s="46">
        <f t="shared" si="6"/>
        <v>44</v>
      </c>
      <c r="H485" s="36">
        <v>1.9</v>
      </c>
      <c r="I485" s="2">
        <v>25.6</v>
      </c>
      <c r="J485" s="2">
        <v>30.4</v>
      </c>
      <c r="K485" s="6" t="s">
        <v>337</v>
      </c>
    </row>
    <row r="486" spans="1:11" x14ac:dyDescent="0.35">
      <c r="A486" s="1" t="s">
        <v>865</v>
      </c>
      <c r="B486" s="1" t="s">
        <v>866</v>
      </c>
      <c r="C486" s="1">
        <v>1</v>
      </c>
      <c r="D486" s="36">
        <v>6.15</v>
      </c>
      <c r="E486" s="46">
        <f t="shared" si="6"/>
        <v>6.15</v>
      </c>
      <c r="H486" s="36">
        <v>9.75</v>
      </c>
      <c r="I486" s="2">
        <v>6.15</v>
      </c>
      <c r="J486" s="2">
        <v>9.75</v>
      </c>
    </row>
    <row r="487" spans="1:11" x14ac:dyDescent="0.35">
      <c r="A487" s="1" t="s">
        <v>867</v>
      </c>
      <c r="B487" s="1" t="s">
        <v>868</v>
      </c>
      <c r="C487" s="1">
        <v>3</v>
      </c>
      <c r="D487" s="36">
        <v>1.6</v>
      </c>
      <c r="E487" s="46">
        <f t="shared" si="6"/>
        <v>4.8000000000000007</v>
      </c>
      <c r="H487" s="36">
        <v>1.9</v>
      </c>
      <c r="I487" s="2">
        <v>4.8</v>
      </c>
      <c r="J487" s="2">
        <v>5.7</v>
      </c>
      <c r="K487" s="6" t="s">
        <v>337</v>
      </c>
    </row>
    <row r="488" spans="1:11" x14ac:dyDescent="0.35">
      <c r="A488" s="1" t="s">
        <v>869</v>
      </c>
      <c r="B488" s="1" t="s">
        <v>870</v>
      </c>
      <c r="C488" s="1">
        <v>2</v>
      </c>
      <c r="D488" s="36">
        <v>33.200000000000003</v>
      </c>
      <c r="E488" s="46">
        <f t="shared" si="6"/>
        <v>66.400000000000006</v>
      </c>
      <c r="H488" s="36">
        <v>59.5</v>
      </c>
      <c r="I488" s="2">
        <v>66.400000000000006</v>
      </c>
      <c r="J488" s="2">
        <v>119</v>
      </c>
      <c r="K488" s="6" t="s">
        <v>871</v>
      </c>
    </row>
    <row r="489" spans="1:11" x14ac:dyDescent="0.35">
      <c r="A489" s="1" t="s">
        <v>872</v>
      </c>
      <c r="B489" s="1" t="s">
        <v>873</v>
      </c>
      <c r="C489" s="1">
        <v>2</v>
      </c>
      <c r="D489" s="36">
        <v>2.4</v>
      </c>
      <c r="E489" s="46">
        <f t="shared" si="6"/>
        <v>4.8</v>
      </c>
      <c r="H489" s="36">
        <v>3.9</v>
      </c>
      <c r="I489" s="2">
        <v>14.4</v>
      </c>
      <c r="J489" s="2">
        <v>23.4</v>
      </c>
      <c r="K489" s="6" t="s">
        <v>53</v>
      </c>
    </row>
    <row r="490" spans="1:11" x14ac:dyDescent="0.35">
      <c r="A490" s="1" t="s">
        <v>874</v>
      </c>
      <c r="B490" s="1" t="s">
        <v>875</v>
      </c>
      <c r="C490" s="1">
        <v>5</v>
      </c>
      <c r="D490" s="36">
        <v>15.4</v>
      </c>
      <c r="E490" s="46">
        <f t="shared" si="6"/>
        <v>77</v>
      </c>
      <c r="H490" s="36">
        <v>23.2</v>
      </c>
      <c r="I490" s="2">
        <v>92.4</v>
      </c>
      <c r="J490" s="2">
        <v>139.19999999999999</v>
      </c>
      <c r="K490" s="6" t="s">
        <v>56</v>
      </c>
    </row>
    <row r="491" spans="1:11" x14ac:dyDescent="0.35">
      <c r="A491" s="4" t="s">
        <v>7604</v>
      </c>
      <c r="B491" s="4" t="s">
        <v>7605</v>
      </c>
      <c r="C491" s="1">
        <v>2</v>
      </c>
      <c r="D491" s="36">
        <v>0.9</v>
      </c>
      <c r="E491" s="46">
        <f>SUM(D491*C491)</f>
        <v>1.8</v>
      </c>
      <c r="H491" s="36">
        <v>1.5</v>
      </c>
    </row>
    <row r="492" spans="1:11" x14ac:dyDescent="0.35">
      <c r="A492" s="1" t="s">
        <v>876</v>
      </c>
      <c r="B492" s="1" t="s">
        <v>877</v>
      </c>
      <c r="C492" s="1">
        <v>6</v>
      </c>
      <c r="D492" s="36">
        <v>44.9</v>
      </c>
      <c r="E492" s="46">
        <f t="shared" si="6"/>
        <v>269.39999999999998</v>
      </c>
      <c r="H492" s="36">
        <v>75.5</v>
      </c>
      <c r="I492" s="2">
        <v>77.64</v>
      </c>
      <c r="J492" s="2">
        <v>84.9</v>
      </c>
      <c r="K492" s="6" t="s">
        <v>337</v>
      </c>
    </row>
    <row r="493" spans="1:11" x14ac:dyDescent="0.35">
      <c r="A493" s="1" t="s">
        <v>878</v>
      </c>
      <c r="B493" s="1" t="s">
        <v>879</v>
      </c>
      <c r="C493" s="1">
        <v>3</v>
      </c>
      <c r="D493" s="36">
        <v>12.5</v>
      </c>
      <c r="E493" s="46">
        <f t="shared" si="6"/>
        <v>37.5</v>
      </c>
      <c r="H493" s="36">
        <v>24</v>
      </c>
      <c r="I493" s="2">
        <v>5.98</v>
      </c>
      <c r="J493" s="2">
        <v>10.95</v>
      </c>
      <c r="K493" s="6" t="s">
        <v>56</v>
      </c>
    </row>
    <row r="494" spans="1:11" x14ac:dyDescent="0.35">
      <c r="A494" s="4" t="s">
        <v>7606</v>
      </c>
      <c r="B494" s="4" t="s">
        <v>7607</v>
      </c>
      <c r="C494" s="1">
        <v>2</v>
      </c>
      <c r="D494" s="36">
        <v>2.2000000000000002</v>
      </c>
      <c r="E494" s="46">
        <f t="shared" si="6"/>
        <v>4.4000000000000004</v>
      </c>
      <c r="H494" s="36">
        <v>3.5</v>
      </c>
    </row>
    <row r="495" spans="1:11" x14ac:dyDescent="0.35">
      <c r="A495" s="4" t="s">
        <v>880</v>
      </c>
      <c r="B495" s="1" t="s">
        <v>881</v>
      </c>
      <c r="C495" s="1">
        <v>8</v>
      </c>
      <c r="D495" s="36">
        <v>18.25</v>
      </c>
      <c r="E495" s="46">
        <f t="shared" si="6"/>
        <v>146</v>
      </c>
      <c r="H495" s="36">
        <v>25.9</v>
      </c>
      <c r="I495" s="2">
        <v>51</v>
      </c>
      <c r="J495" s="2">
        <v>78</v>
      </c>
      <c r="K495" s="6" t="s">
        <v>56</v>
      </c>
    </row>
    <row r="496" spans="1:11" x14ac:dyDescent="0.35">
      <c r="A496" s="32" t="s">
        <v>7335</v>
      </c>
      <c r="B496" s="4" t="s">
        <v>7151</v>
      </c>
      <c r="C496" s="1">
        <v>1</v>
      </c>
      <c r="D496" s="36">
        <v>14.4</v>
      </c>
      <c r="E496" s="46">
        <f t="shared" si="6"/>
        <v>14.4</v>
      </c>
      <c r="H496" s="36">
        <v>21.75</v>
      </c>
    </row>
    <row r="497" spans="1:11" x14ac:dyDescent="0.35">
      <c r="A497" s="32" t="s">
        <v>8655</v>
      </c>
      <c r="B497" s="4" t="s">
        <v>8656</v>
      </c>
      <c r="C497" s="1">
        <v>1</v>
      </c>
      <c r="D497" s="36">
        <v>10.5</v>
      </c>
      <c r="E497" s="46">
        <f t="shared" si="6"/>
        <v>10.5</v>
      </c>
      <c r="H497" s="36">
        <v>19.5</v>
      </c>
    </row>
    <row r="498" spans="1:11" x14ac:dyDescent="0.35">
      <c r="A498" s="1" t="s">
        <v>882</v>
      </c>
      <c r="B498" s="1" t="s">
        <v>701</v>
      </c>
      <c r="C498" s="1">
        <v>1</v>
      </c>
      <c r="D498" s="36">
        <v>9.25</v>
      </c>
      <c r="E498" s="46">
        <f t="shared" si="6"/>
        <v>9.25</v>
      </c>
      <c r="H498" s="36">
        <v>17.7</v>
      </c>
      <c r="I498" s="2">
        <v>3.04</v>
      </c>
      <c r="J498" s="2">
        <v>5.9</v>
      </c>
      <c r="K498" s="6" t="s">
        <v>53</v>
      </c>
    </row>
    <row r="499" spans="1:11" x14ac:dyDescent="0.35">
      <c r="A499" s="1" t="s">
        <v>883</v>
      </c>
      <c r="B499" s="1" t="s">
        <v>884</v>
      </c>
      <c r="C499" s="1">
        <v>94</v>
      </c>
      <c r="D499" s="36">
        <v>0.85</v>
      </c>
      <c r="E499" s="46">
        <f t="shared" si="6"/>
        <v>79.899999999999991</v>
      </c>
      <c r="H499" s="36">
        <v>1.75</v>
      </c>
      <c r="I499" s="2">
        <v>11.05</v>
      </c>
      <c r="J499" s="2">
        <v>22.75</v>
      </c>
      <c r="K499" s="6" t="s">
        <v>337</v>
      </c>
    </row>
    <row r="500" spans="1:11" x14ac:dyDescent="0.35">
      <c r="A500" s="1" t="s">
        <v>885</v>
      </c>
      <c r="B500" s="1" t="s">
        <v>886</v>
      </c>
      <c r="C500" s="1">
        <v>1</v>
      </c>
      <c r="D500" s="36">
        <v>115</v>
      </c>
      <c r="E500" s="46">
        <f t="shared" si="6"/>
        <v>115</v>
      </c>
      <c r="H500" s="36">
        <v>230</v>
      </c>
      <c r="I500" s="2">
        <v>157.47999999999999</v>
      </c>
      <c r="J500" s="2">
        <v>261.10000000000002</v>
      </c>
      <c r="K500" s="6" t="s">
        <v>337</v>
      </c>
    </row>
    <row r="501" spans="1:11" x14ac:dyDescent="0.35">
      <c r="A501" s="1" t="s">
        <v>887</v>
      </c>
      <c r="B501" s="1" t="s">
        <v>888</v>
      </c>
      <c r="C501" s="1">
        <v>7</v>
      </c>
      <c r="D501" s="36">
        <v>2.1</v>
      </c>
      <c r="E501" s="46">
        <f t="shared" si="6"/>
        <v>14.700000000000001</v>
      </c>
      <c r="H501" s="36">
        <v>3.4</v>
      </c>
      <c r="I501" s="2">
        <v>14.7</v>
      </c>
      <c r="J501" s="2">
        <v>23.8</v>
      </c>
      <c r="K501" s="6" t="s">
        <v>53</v>
      </c>
    </row>
    <row r="502" spans="1:11" x14ac:dyDescent="0.35">
      <c r="A502" s="1" t="s">
        <v>889</v>
      </c>
      <c r="B502" s="1" t="s">
        <v>744</v>
      </c>
      <c r="C502" s="1">
        <v>1</v>
      </c>
      <c r="D502" s="36">
        <v>3.38</v>
      </c>
      <c r="E502" s="46">
        <f t="shared" si="6"/>
        <v>3.38</v>
      </c>
      <c r="H502" s="36">
        <v>4.45</v>
      </c>
      <c r="I502" s="2">
        <v>3.38</v>
      </c>
      <c r="J502" s="2">
        <v>4.45</v>
      </c>
      <c r="K502" s="6" t="s">
        <v>337</v>
      </c>
    </row>
    <row r="503" spans="1:11" x14ac:dyDescent="0.35">
      <c r="A503" s="1" t="s">
        <v>891</v>
      </c>
      <c r="B503" s="1" t="s">
        <v>892</v>
      </c>
      <c r="C503" s="1">
        <v>5</v>
      </c>
      <c r="D503" s="36">
        <v>2.2000000000000002</v>
      </c>
      <c r="E503" s="46">
        <f t="shared" si="6"/>
        <v>11</v>
      </c>
      <c r="H503" s="36">
        <v>5.3</v>
      </c>
      <c r="I503" s="2">
        <v>11</v>
      </c>
      <c r="J503" s="2">
        <v>26.5</v>
      </c>
      <c r="K503" s="6" t="s">
        <v>56</v>
      </c>
    </row>
    <row r="504" spans="1:11" x14ac:dyDescent="0.35">
      <c r="A504" s="1" t="s">
        <v>893</v>
      </c>
      <c r="B504" s="1" t="s">
        <v>892</v>
      </c>
      <c r="C504" s="1">
        <v>5</v>
      </c>
      <c r="D504" s="36">
        <v>4.95</v>
      </c>
      <c r="E504" s="46">
        <f t="shared" si="6"/>
        <v>24.75</v>
      </c>
      <c r="H504" s="36">
        <v>9.6</v>
      </c>
      <c r="I504" s="2">
        <v>24.75</v>
      </c>
      <c r="J504" s="2">
        <v>48</v>
      </c>
      <c r="K504" s="6" t="s">
        <v>56</v>
      </c>
    </row>
    <row r="505" spans="1:11" x14ac:dyDescent="0.35">
      <c r="A505" s="1" t="s">
        <v>894</v>
      </c>
      <c r="B505" s="1" t="s">
        <v>895</v>
      </c>
      <c r="C505" s="1">
        <v>1</v>
      </c>
      <c r="D505" s="36">
        <v>125</v>
      </c>
      <c r="E505" s="46">
        <f t="shared" si="6"/>
        <v>125</v>
      </c>
      <c r="H505" s="36">
        <v>170</v>
      </c>
      <c r="I505" s="2">
        <v>125</v>
      </c>
      <c r="J505" s="2">
        <v>170</v>
      </c>
    </row>
    <row r="506" spans="1:11" x14ac:dyDescent="0.35">
      <c r="A506" s="1" t="s">
        <v>896</v>
      </c>
      <c r="B506" s="1" t="s">
        <v>897</v>
      </c>
      <c r="C506" s="1">
        <v>1</v>
      </c>
      <c r="D506" s="36">
        <v>45</v>
      </c>
      <c r="E506" s="46">
        <f t="shared" si="6"/>
        <v>45</v>
      </c>
      <c r="H506" s="36">
        <v>59.75</v>
      </c>
      <c r="I506" s="2">
        <v>45</v>
      </c>
      <c r="J506" s="2">
        <v>59.75</v>
      </c>
    </row>
    <row r="507" spans="1:11" x14ac:dyDescent="0.35">
      <c r="A507" s="1" t="s">
        <v>898</v>
      </c>
      <c r="B507" s="1" t="s">
        <v>755</v>
      </c>
      <c r="C507" s="1">
        <v>1</v>
      </c>
      <c r="D507" s="36">
        <v>38.81</v>
      </c>
      <c r="E507" s="46">
        <f t="shared" si="6"/>
        <v>38.81</v>
      </c>
      <c r="H507" s="36">
        <v>49</v>
      </c>
      <c r="I507" s="2">
        <v>38.81</v>
      </c>
      <c r="J507" s="2">
        <v>49</v>
      </c>
      <c r="K507" s="6" t="s">
        <v>337</v>
      </c>
    </row>
    <row r="508" spans="1:11" x14ac:dyDescent="0.35">
      <c r="A508" s="1" t="s">
        <v>899</v>
      </c>
      <c r="B508" s="1" t="s">
        <v>900</v>
      </c>
      <c r="C508" s="1">
        <v>2</v>
      </c>
      <c r="D508" s="36">
        <v>2.4</v>
      </c>
      <c r="E508" s="46">
        <f t="shared" si="6"/>
        <v>4.8</v>
      </c>
      <c r="H508" s="36">
        <v>4.8</v>
      </c>
      <c r="I508" s="2">
        <v>4.8</v>
      </c>
      <c r="J508" s="2">
        <v>9.6</v>
      </c>
      <c r="K508" s="6" t="s">
        <v>53</v>
      </c>
    </row>
    <row r="509" spans="1:11" x14ac:dyDescent="0.35">
      <c r="A509" s="1" t="s">
        <v>901</v>
      </c>
      <c r="B509" s="1" t="s">
        <v>902</v>
      </c>
      <c r="C509" s="1">
        <v>3</v>
      </c>
      <c r="D509" s="36">
        <v>18.899999999999999</v>
      </c>
      <c r="E509" s="46">
        <f t="shared" si="6"/>
        <v>56.699999999999996</v>
      </c>
      <c r="H509" s="36">
        <v>39.5</v>
      </c>
      <c r="I509" s="2">
        <v>56.7</v>
      </c>
      <c r="J509" s="2">
        <v>118.5</v>
      </c>
      <c r="K509" s="6" t="s">
        <v>56</v>
      </c>
    </row>
    <row r="510" spans="1:11" x14ac:dyDescent="0.35">
      <c r="A510" s="1" t="s">
        <v>903</v>
      </c>
      <c r="B510" s="1" t="s">
        <v>904</v>
      </c>
      <c r="C510" s="1">
        <v>1</v>
      </c>
      <c r="D510" s="36">
        <v>47.7</v>
      </c>
      <c r="E510" s="46">
        <f t="shared" si="6"/>
        <v>47.7</v>
      </c>
      <c r="H510" s="36">
        <v>74.95</v>
      </c>
      <c r="I510" s="2">
        <v>47.7</v>
      </c>
      <c r="J510" s="2">
        <v>74.95</v>
      </c>
    </row>
    <row r="511" spans="1:11" x14ac:dyDescent="0.35">
      <c r="A511" s="4" t="s">
        <v>8658</v>
      </c>
      <c r="B511" s="4" t="s">
        <v>8657</v>
      </c>
      <c r="C511" s="1">
        <v>3</v>
      </c>
      <c r="D511" s="36">
        <v>59</v>
      </c>
      <c r="E511" s="46">
        <f t="shared" si="6"/>
        <v>177</v>
      </c>
      <c r="H511" s="36">
        <v>75</v>
      </c>
    </row>
    <row r="512" spans="1:11" x14ac:dyDescent="0.35">
      <c r="A512" s="1" t="s">
        <v>905</v>
      </c>
      <c r="B512" s="1" t="s">
        <v>906</v>
      </c>
      <c r="C512" s="1">
        <v>1</v>
      </c>
      <c r="D512" s="36">
        <v>12</v>
      </c>
      <c r="E512" s="46">
        <f t="shared" si="6"/>
        <v>12</v>
      </c>
      <c r="H512" s="36">
        <v>21.2</v>
      </c>
      <c r="I512" s="2">
        <v>12</v>
      </c>
      <c r="J512" s="2">
        <v>21.2</v>
      </c>
    </row>
    <row r="513" spans="1:11" x14ac:dyDescent="0.35">
      <c r="A513" s="1" t="s">
        <v>907</v>
      </c>
      <c r="B513" s="1" t="s">
        <v>908</v>
      </c>
      <c r="C513" s="1">
        <v>6</v>
      </c>
      <c r="D513" s="36">
        <v>27.3</v>
      </c>
      <c r="E513" s="46">
        <f t="shared" si="6"/>
        <v>163.80000000000001</v>
      </c>
      <c r="H513" s="36">
        <v>39.700000000000003</v>
      </c>
      <c r="I513" s="2">
        <v>106.5</v>
      </c>
      <c r="J513" s="2">
        <v>176.7</v>
      </c>
      <c r="K513" s="6" t="s">
        <v>28</v>
      </c>
    </row>
    <row r="514" spans="1:11" x14ac:dyDescent="0.35">
      <c r="A514" s="1" t="s">
        <v>909</v>
      </c>
      <c r="B514" s="1" t="s">
        <v>910</v>
      </c>
      <c r="C514" s="1">
        <v>15</v>
      </c>
      <c r="D514" s="36">
        <v>0.8</v>
      </c>
      <c r="E514" s="46">
        <f t="shared" si="6"/>
        <v>12</v>
      </c>
      <c r="H514" s="36">
        <v>1.6</v>
      </c>
      <c r="I514" s="2">
        <v>12</v>
      </c>
      <c r="J514" s="2">
        <v>24</v>
      </c>
      <c r="K514" s="6" t="s">
        <v>28</v>
      </c>
    </row>
    <row r="515" spans="1:11" x14ac:dyDescent="0.35">
      <c r="A515" s="1" t="s">
        <v>911</v>
      </c>
      <c r="B515" s="1" t="s">
        <v>912</v>
      </c>
      <c r="C515" s="1">
        <v>5</v>
      </c>
      <c r="D515" s="36">
        <v>0.5</v>
      </c>
      <c r="E515" s="46">
        <f t="shared" si="6"/>
        <v>2.5</v>
      </c>
      <c r="H515" s="36">
        <v>1.05</v>
      </c>
      <c r="I515" s="2">
        <v>2.5</v>
      </c>
      <c r="J515" s="2">
        <v>5.25</v>
      </c>
      <c r="K515" s="6" t="s">
        <v>53</v>
      </c>
    </row>
    <row r="516" spans="1:11" x14ac:dyDescent="0.35">
      <c r="A516" s="1" t="s">
        <v>913</v>
      </c>
      <c r="B516" s="1" t="s">
        <v>914</v>
      </c>
      <c r="C516" s="1">
        <v>35</v>
      </c>
      <c r="D516" s="36">
        <v>0.9</v>
      </c>
      <c r="E516" s="46">
        <f t="shared" si="6"/>
        <v>31.5</v>
      </c>
      <c r="H516" s="36">
        <v>1.5</v>
      </c>
      <c r="I516" s="2">
        <v>5.4</v>
      </c>
      <c r="J516" s="2">
        <v>11</v>
      </c>
      <c r="K516" s="6" t="s">
        <v>56</v>
      </c>
    </row>
    <row r="517" spans="1:11" x14ac:dyDescent="0.35">
      <c r="A517" s="1" t="s">
        <v>915</v>
      </c>
      <c r="B517" s="1" t="s">
        <v>890</v>
      </c>
      <c r="C517" s="1">
        <v>2</v>
      </c>
      <c r="D517" s="36">
        <v>15.5</v>
      </c>
      <c r="E517" s="46">
        <f t="shared" si="6"/>
        <v>31</v>
      </c>
      <c r="H517" s="36">
        <v>26</v>
      </c>
      <c r="I517" s="2">
        <v>31</v>
      </c>
      <c r="J517" s="2">
        <v>52</v>
      </c>
      <c r="K517" s="6" t="s">
        <v>28</v>
      </c>
    </row>
    <row r="518" spans="1:11" x14ac:dyDescent="0.35">
      <c r="A518" s="4" t="s">
        <v>7608</v>
      </c>
      <c r="B518" s="4" t="s">
        <v>7609</v>
      </c>
      <c r="C518" s="1">
        <v>2</v>
      </c>
      <c r="D518" s="36">
        <v>4.4000000000000004</v>
      </c>
      <c r="E518" s="46">
        <f t="shared" si="6"/>
        <v>8.8000000000000007</v>
      </c>
      <c r="H518" s="36">
        <v>8.25</v>
      </c>
    </row>
    <row r="519" spans="1:11" x14ac:dyDescent="0.35">
      <c r="A519" s="4" t="s">
        <v>7610</v>
      </c>
      <c r="B519" s="4" t="s">
        <v>1490</v>
      </c>
      <c r="C519" s="1">
        <v>12</v>
      </c>
      <c r="D519" s="36">
        <v>1.8</v>
      </c>
      <c r="E519" s="46">
        <f t="shared" si="6"/>
        <v>21.6</v>
      </c>
      <c r="H519" s="36">
        <v>2.5</v>
      </c>
    </row>
    <row r="520" spans="1:11" x14ac:dyDescent="0.35">
      <c r="A520" s="1" t="s">
        <v>916</v>
      </c>
      <c r="B520" s="1" t="s">
        <v>917</v>
      </c>
      <c r="C520" s="1">
        <v>36</v>
      </c>
      <c r="D520" s="36">
        <v>0.8</v>
      </c>
      <c r="E520" s="46">
        <f t="shared" si="6"/>
        <v>28.8</v>
      </c>
      <c r="H520" s="36">
        <v>1.75</v>
      </c>
      <c r="I520" s="2">
        <v>28.8</v>
      </c>
      <c r="J520" s="2">
        <v>63</v>
      </c>
      <c r="K520" s="6" t="s">
        <v>337</v>
      </c>
    </row>
    <row r="521" spans="1:11" x14ac:dyDescent="0.35">
      <c r="A521" s="1" t="s">
        <v>916</v>
      </c>
      <c r="B521" s="1" t="s">
        <v>918</v>
      </c>
      <c r="C521" s="1">
        <v>40</v>
      </c>
      <c r="D521" s="36">
        <v>0.75</v>
      </c>
      <c r="E521" s="46">
        <f t="shared" si="6"/>
        <v>30</v>
      </c>
      <c r="H521" s="36">
        <v>1.4</v>
      </c>
      <c r="I521" s="2">
        <v>30</v>
      </c>
      <c r="J521" s="2">
        <v>56</v>
      </c>
      <c r="K521" s="6" t="s">
        <v>28</v>
      </c>
    </row>
    <row r="522" spans="1:11" x14ac:dyDescent="0.35">
      <c r="A522" s="1" t="s">
        <v>919</v>
      </c>
      <c r="B522" s="1" t="s">
        <v>920</v>
      </c>
      <c r="C522" s="1">
        <v>45</v>
      </c>
      <c r="D522" s="36">
        <v>0.9</v>
      </c>
      <c r="E522" s="46">
        <f t="shared" si="6"/>
        <v>40.5</v>
      </c>
      <c r="H522" s="36">
        <v>1.5</v>
      </c>
      <c r="I522" s="2">
        <v>39.65</v>
      </c>
      <c r="J522" s="2">
        <v>79.3</v>
      </c>
      <c r="K522" s="6" t="s">
        <v>337</v>
      </c>
    </row>
    <row r="523" spans="1:11" x14ac:dyDescent="0.35">
      <c r="A523" s="1" t="s">
        <v>919</v>
      </c>
      <c r="B523" s="1" t="s">
        <v>921</v>
      </c>
      <c r="C523" s="1">
        <v>40</v>
      </c>
      <c r="D523" s="36">
        <v>0.75</v>
      </c>
      <c r="E523" s="46">
        <f t="shared" si="6"/>
        <v>30</v>
      </c>
      <c r="H523" s="36">
        <v>1.4</v>
      </c>
      <c r="I523" s="2">
        <v>30</v>
      </c>
      <c r="J523" s="2">
        <v>56</v>
      </c>
      <c r="K523" s="6" t="s">
        <v>28</v>
      </c>
    </row>
    <row r="524" spans="1:11" x14ac:dyDescent="0.35">
      <c r="A524" s="1" t="s">
        <v>922</v>
      </c>
      <c r="B524" s="1" t="s">
        <v>923</v>
      </c>
      <c r="C524" s="1">
        <v>60</v>
      </c>
      <c r="D524" s="36">
        <v>0.9</v>
      </c>
      <c r="E524" s="46">
        <f t="shared" ref="E524:E609" si="7">SUM(D524*C524)</f>
        <v>54</v>
      </c>
      <c r="H524" s="36">
        <v>1.5</v>
      </c>
      <c r="I524" s="2">
        <v>36.6</v>
      </c>
      <c r="J524" s="2">
        <v>75</v>
      </c>
      <c r="K524" s="6" t="s">
        <v>28</v>
      </c>
    </row>
    <row r="525" spans="1:11" x14ac:dyDescent="0.35">
      <c r="A525" s="1" t="s">
        <v>922</v>
      </c>
      <c r="B525" s="1" t="s">
        <v>918</v>
      </c>
      <c r="C525" s="1">
        <v>40</v>
      </c>
      <c r="D525" s="36">
        <v>0.9</v>
      </c>
      <c r="E525" s="46">
        <f t="shared" si="7"/>
        <v>36</v>
      </c>
      <c r="H525" s="36">
        <v>1.5</v>
      </c>
      <c r="I525" s="2">
        <v>32</v>
      </c>
      <c r="J525" s="2">
        <v>56</v>
      </c>
      <c r="K525" s="6" t="s">
        <v>28</v>
      </c>
    </row>
    <row r="526" spans="1:11" x14ac:dyDescent="0.35">
      <c r="A526" s="1" t="s">
        <v>924</v>
      </c>
      <c r="B526" s="1" t="s">
        <v>925</v>
      </c>
      <c r="C526" s="1">
        <v>34</v>
      </c>
      <c r="D526" s="36">
        <v>0.82</v>
      </c>
      <c r="E526" s="46">
        <f t="shared" si="7"/>
        <v>27.88</v>
      </c>
      <c r="H526" s="36">
        <v>1.75</v>
      </c>
      <c r="I526" s="2">
        <v>27.88</v>
      </c>
      <c r="J526" s="2">
        <v>59.5</v>
      </c>
      <c r="K526" s="6" t="s">
        <v>337</v>
      </c>
    </row>
    <row r="527" spans="1:11" x14ac:dyDescent="0.35">
      <c r="A527" s="1" t="s">
        <v>926</v>
      </c>
      <c r="B527" s="1" t="s">
        <v>927</v>
      </c>
      <c r="C527" s="1">
        <v>1</v>
      </c>
      <c r="D527" s="36">
        <v>40.5</v>
      </c>
      <c r="E527" s="46">
        <f t="shared" si="7"/>
        <v>40.5</v>
      </c>
      <c r="H527" s="36">
        <v>65.25</v>
      </c>
      <c r="I527" s="2">
        <v>81</v>
      </c>
      <c r="J527" s="2">
        <v>130.5</v>
      </c>
      <c r="K527" s="6" t="s">
        <v>337</v>
      </c>
    </row>
    <row r="528" spans="1:11" x14ac:dyDescent="0.35">
      <c r="A528" s="1" t="s">
        <v>928</v>
      </c>
      <c r="B528" s="1" t="s">
        <v>729</v>
      </c>
      <c r="C528" s="1">
        <v>2</v>
      </c>
      <c r="D528" s="36">
        <v>8.8000000000000007</v>
      </c>
      <c r="E528" s="46">
        <f t="shared" si="7"/>
        <v>17.600000000000001</v>
      </c>
      <c r="H528" s="36">
        <v>17.5</v>
      </c>
      <c r="I528" s="2">
        <v>11.5</v>
      </c>
      <c r="J528" s="2">
        <v>21.25</v>
      </c>
      <c r="K528" s="6" t="s">
        <v>28</v>
      </c>
    </row>
    <row r="529" spans="1:11" x14ac:dyDescent="0.35">
      <c r="A529" s="1" t="s">
        <v>929</v>
      </c>
      <c r="B529" s="1" t="s">
        <v>930</v>
      </c>
      <c r="C529" s="1">
        <v>4</v>
      </c>
      <c r="D529" s="36">
        <v>3.75</v>
      </c>
      <c r="E529" s="46">
        <f t="shared" si="7"/>
        <v>15</v>
      </c>
      <c r="H529" s="36">
        <v>4.76</v>
      </c>
      <c r="I529" s="2">
        <v>7.84</v>
      </c>
      <c r="J529" s="2">
        <v>19.04</v>
      </c>
      <c r="K529" s="6" t="s">
        <v>28</v>
      </c>
    </row>
    <row r="530" spans="1:11" x14ac:dyDescent="0.35">
      <c r="A530" s="1" t="s">
        <v>931</v>
      </c>
      <c r="B530" s="1" t="s">
        <v>932</v>
      </c>
      <c r="C530" s="1">
        <v>2</v>
      </c>
      <c r="D530" s="36">
        <v>29.5</v>
      </c>
      <c r="E530" s="46">
        <f t="shared" si="7"/>
        <v>59</v>
      </c>
      <c r="H530" s="36">
        <v>48.25</v>
      </c>
      <c r="I530" s="2">
        <v>59</v>
      </c>
      <c r="J530" s="2">
        <v>96.5</v>
      </c>
      <c r="K530" s="6" t="s">
        <v>28</v>
      </c>
    </row>
    <row r="531" spans="1:11" x14ac:dyDescent="0.35">
      <c r="A531" s="1" t="s">
        <v>933</v>
      </c>
      <c r="B531" s="1" t="s">
        <v>930</v>
      </c>
      <c r="C531" s="1">
        <v>1</v>
      </c>
      <c r="D531" s="36">
        <v>7.35</v>
      </c>
      <c r="E531" s="46">
        <f t="shared" si="7"/>
        <v>7.35</v>
      </c>
      <c r="H531" s="36">
        <v>3.1</v>
      </c>
      <c r="I531" s="2">
        <v>1.55</v>
      </c>
      <c r="J531" s="2">
        <v>3.1</v>
      </c>
      <c r="K531" s="6" t="s">
        <v>28</v>
      </c>
    </row>
    <row r="532" spans="1:11" x14ac:dyDescent="0.35">
      <c r="A532" s="1" t="s">
        <v>934</v>
      </c>
      <c r="B532" s="1" t="s">
        <v>935</v>
      </c>
      <c r="C532" s="1">
        <v>3</v>
      </c>
      <c r="D532" s="36">
        <v>11.35</v>
      </c>
      <c r="E532" s="46">
        <f t="shared" si="7"/>
        <v>34.049999999999997</v>
      </c>
      <c r="H532" s="36">
        <v>22</v>
      </c>
      <c r="I532" s="2">
        <v>4.3499999999999996</v>
      </c>
      <c r="J532" s="2">
        <v>8.6999999999999993</v>
      </c>
      <c r="K532" s="6" t="s">
        <v>53</v>
      </c>
    </row>
    <row r="533" spans="1:11" x14ac:dyDescent="0.35">
      <c r="A533" s="4" t="s">
        <v>7925</v>
      </c>
      <c r="B533" s="4" t="s">
        <v>7926</v>
      </c>
      <c r="C533" s="1">
        <v>12</v>
      </c>
      <c r="D533" s="36">
        <v>12.1</v>
      </c>
      <c r="E533" s="46">
        <f t="shared" si="7"/>
        <v>145.19999999999999</v>
      </c>
      <c r="H533" s="36">
        <v>20.55</v>
      </c>
    </row>
    <row r="534" spans="1:11" x14ac:dyDescent="0.35">
      <c r="A534" s="4" t="s">
        <v>7943</v>
      </c>
      <c r="B534" s="4" t="s">
        <v>7944</v>
      </c>
      <c r="C534" s="1">
        <v>2</v>
      </c>
      <c r="D534" s="36">
        <v>12.75</v>
      </c>
      <c r="E534" s="46">
        <f t="shared" si="7"/>
        <v>25.5</v>
      </c>
      <c r="H534" s="36">
        <v>21.5</v>
      </c>
    </row>
    <row r="535" spans="1:11" x14ac:dyDescent="0.35">
      <c r="A535" s="4" t="s">
        <v>7928</v>
      </c>
      <c r="B535" s="4" t="s">
        <v>935</v>
      </c>
      <c r="C535" s="1">
        <v>1</v>
      </c>
      <c r="D535" s="36">
        <v>21.55</v>
      </c>
      <c r="E535" s="46">
        <f t="shared" si="7"/>
        <v>21.55</v>
      </c>
      <c r="H535" s="36">
        <v>39.75</v>
      </c>
    </row>
    <row r="536" spans="1:11" x14ac:dyDescent="0.35">
      <c r="A536" s="1" t="s">
        <v>936</v>
      </c>
      <c r="B536" s="1" t="s">
        <v>853</v>
      </c>
      <c r="C536" s="1">
        <v>2</v>
      </c>
      <c r="D536" s="36">
        <v>6.45</v>
      </c>
      <c r="E536" s="46">
        <f t="shared" si="7"/>
        <v>12.9</v>
      </c>
      <c r="H536" s="36">
        <v>9.0500000000000007</v>
      </c>
      <c r="I536" s="2">
        <v>12.9</v>
      </c>
      <c r="J536" s="2">
        <v>18.100000000000001</v>
      </c>
      <c r="K536" s="6" t="s">
        <v>337</v>
      </c>
    </row>
    <row r="537" spans="1:11" x14ac:dyDescent="0.35">
      <c r="A537" s="1" t="s">
        <v>937</v>
      </c>
      <c r="B537" s="1" t="s">
        <v>938</v>
      </c>
      <c r="C537" s="1">
        <v>9</v>
      </c>
      <c r="D537" s="36">
        <v>0.95</v>
      </c>
      <c r="E537" s="46">
        <f t="shared" si="7"/>
        <v>8.5499999999999989</v>
      </c>
      <c r="H537" s="36">
        <v>1.75</v>
      </c>
      <c r="I537" s="2">
        <v>4.32</v>
      </c>
      <c r="J537" s="2">
        <v>8.64</v>
      </c>
      <c r="K537" s="6" t="s">
        <v>53</v>
      </c>
    </row>
    <row r="538" spans="1:11" x14ac:dyDescent="0.35">
      <c r="A538" s="1" t="s">
        <v>939</v>
      </c>
      <c r="B538" s="1" t="s">
        <v>940</v>
      </c>
      <c r="C538" s="1">
        <v>1</v>
      </c>
      <c r="D538" s="36">
        <v>115</v>
      </c>
      <c r="E538" s="46">
        <f t="shared" si="7"/>
        <v>115</v>
      </c>
      <c r="H538" s="36">
        <v>1.75</v>
      </c>
      <c r="I538" s="2">
        <v>70.87</v>
      </c>
      <c r="J538" s="2">
        <v>115</v>
      </c>
      <c r="K538" s="6" t="s">
        <v>337</v>
      </c>
    </row>
    <row r="539" spans="1:11" x14ac:dyDescent="0.35">
      <c r="A539" s="4" t="s">
        <v>7929</v>
      </c>
      <c r="B539" s="4" t="s">
        <v>7930</v>
      </c>
      <c r="C539" s="1">
        <v>1</v>
      </c>
      <c r="D539" s="36">
        <v>56.35</v>
      </c>
      <c r="E539" s="46">
        <f t="shared" si="7"/>
        <v>56.35</v>
      </c>
      <c r="H539" s="36">
        <v>75.75</v>
      </c>
    </row>
    <row r="540" spans="1:11" x14ac:dyDescent="0.35">
      <c r="A540" s="1" t="s">
        <v>941</v>
      </c>
      <c r="B540" s="1" t="s">
        <v>942</v>
      </c>
      <c r="C540" s="1">
        <v>0</v>
      </c>
      <c r="D540" s="36">
        <v>44.1</v>
      </c>
      <c r="E540" s="46">
        <f t="shared" si="7"/>
        <v>0</v>
      </c>
      <c r="H540" s="36">
        <v>79.5</v>
      </c>
      <c r="I540" s="2">
        <v>0</v>
      </c>
      <c r="J540" s="2">
        <v>0</v>
      </c>
    </row>
    <row r="541" spans="1:11" x14ac:dyDescent="0.35">
      <c r="A541" s="4" t="s">
        <v>8651</v>
      </c>
      <c r="B541" s="4" t="s">
        <v>8652</v>
      </c>
      <c r="C541" s="1">
        <v>9</v>
      </c>
      <c r="D541" s="36">
        <v>1.1000000000000001</v>
      </c>
      <c r="E541" s="46">
        <f t="shared" si="7"/>
        <v>9.9</v>
      </c>
      <c r="H541" s="36">
        <v>2.2000000000000002</v>
      </c>
    </row>
    <row r="542" spans="1:11" x14ac:dyDescent="0.35">
      <c r="A542" s="4" t="s">
        <v>7611</v>
      </c>
      <c r="B542" s="4" t="s">
        <v>1490</v>
      </c>
      <c r="C542" s="1">
        <v>21</v>
      </c>
      <c r="D542" s="36">
        <v>0.9</v>
      </c>
      <c r="E542" s="46">
        <f t="shared" si="7"/>
        <v>18.900000000000002</v>
      </c>
      <c r="H542" s="36">
        <v>1.5</v>
      </c>
    </row>
    <row r="543" spans="1:11" x14ac:dyDescent="0.35">
      <c r="A543" s="1" t="s">
        <v>943</v>
      </c>
      <c r="B543" s="1" t="s">
        <v>944</v>
      </c>
      <c r="C543" s="1">
        <v>10</v>
      </c>
      <c r="D543" s="35">
        <v>0.9</v>
      </c>
      <c r="E543" s="46">
        <f t="shared" si="7"/>
        <v>9</v>
      </c>
      <c r="H543" s="36">
        <v>1.75</v>
      </c>
      <c r="I543" s="2">
        <v>2</v>
      </c>
      <c r="J543" s="2">
        <v>6.3</v>
      </c>
      <c r="K543" s="6" t="s">
        <v>53</v>
      </c>
    </row>
    <row r="544" spans="1:11" x14ac:dyDescent="0.35">
      <c r="A544" s="1" t="s">
        <v>945</v>
      </c>
      <c r="B544" s="1" t="s">
        <v>946</v>
      </c>
      <c r="C544" s="1">
        <v>10</v>
      </c>
      <c r="D544" s="36">
        <v>0.9</v>
      </c>
      <c r="E544" s="46">
        <f t="shared" si="7"/>
        <v>9</v>
      </c>
      <c r="H544" s="36">
        <v>1.75</v>
      </c>
      <c r="I544" s="2">
        <v>2</v>
      </c>
      <c r="J544" s="2">
        <v>6.3</v>
      </c>
      <c r="K544" s="6" t="s">
        <v>53</v>
      </c>
    </row>
    <row r="545" spans="1:11" x14ac:dyDescent="0.35">
      <c r="A545" s="1" t="s">
        <v>947</v>
      </c>
      <c r="B545" s="4" t="s">
        <v>6875</v>
      </c>
      <c r="C545" s="1">
        <v>85</v>
      </c>
      <c r="D545" s="36">
        <v>0.9</v>
      </c>
      <c r="E545" s="46">
        <f t="shared" si="7"/>
        <v>76.5</v>
      </c>
      <c r="H545" s="36">
        <v>1.75</v>
      </c>
      <c r="I545" s="2">
        <v>18</v>
      </c>
      <c r="J545" s="2">
        <v>44</v>
      </c>
      <c r="K545" s="6" t="s">
        <v>56</v>
      </c>
    </row>
    <row r="546" spans="1:11" x14ac:dyDescent="0.35">
      <c r="A546" s="4" t="s">
        <v>7927</v>
      </c>
      <c r="B546" s="4" t="s">
        <v>723</v>
      </c>
      <c r="C546" s="1">
        <v>1</v>
      </c>
      <c r="D546" s="36">
        <v>44.25</v>
      </c>
      <c r="E546" s="46">
        <f t="shared" si="7"/>
        <v>44.25</v>
      </c>
      <c r="H546" s="36">
        <v>57.5</v>
      </c>
    </row>
    <row r="547" spans="1:11" x14ac:dyDescent="0.35">
      <c r="A547" s="4" t="s">
        <v>7933</v>
      </c>
      <c r="B547" s="4" t="s">
        <v>7934</v>
      </c>
      <c r="C547" s="1">
        <v>1</v>
      </c>
      <c r="D547" s="36">
        <v>14.45</v>
      </c>
      <c r="E547" s="46">
        <f t="shared" si="7"/>
        <v>14.45</v>
      </c>
      <c r="H547" s="36">
        <v>24.9</v>
      </c>
    </row>
    <row r="548" spans="1:11" x14ac:dyDescent="0.35">
      <c r="A548" s="4" t="s">
        <v>7931</v>
      </c>
      <c r="B548" s="4" t="s">
        <v>7932</v>
      </c>
      <c r="C548" s="1">
        <v>1</v>
      </c>
      <c r="D548" s="36">
        <v>23.75</v>
      </c>
      <c r="E548" s="46">
        <f t="shared" si="7"/>
        <v>23.75</v>
      </c>
      <c r="H548" s="36">
        <v>45.65</v>
      </c>
    </row>
    <row r="549" spans="1:11" x14ac:dyDescent="0.35">
      <c r="A549" s="1" t="s">
        <v>948</v>
      </c>
      <c r="B549" s="1" t="s">
        <v>711</v>
      </c>
      <c r="C549" s="1">
        <v>7</v>
      </c>
      <c r="D549" s="36">
        <v>12.5</v>
      </c>
      <c r="E549" s="46">
        <f t="shared" si="7"/>
        <v>87.5</v>
      </c>
      <c r="H549" s="36">
        <v>24.5</v>
      </c>
      <c r="I549" s="2">
        <v>22.92</v>
      </c>
      <c r="J549" s="2">
        <v>39.200000000000003</v>
      </c>
      <c r="K549" s="6" t="s">
        <v>28</v>
      </c>
    </row>
    <row r="550" spans="1:11" x14ac:dyDescent="0.35">
      <c r="A550" s="4" t="s">
        <v>8653</v>
      </c>
      <c r="B550" s="4" t="s">
        <v>8654</v>
      </c>
      <c r="C550" s="1">
        <v>1</v>
      </c>
      <c r="D550" s="36">
        <v>22.5</v>
      </c>
      <c r="E550" s="46">
        <f t="shared" si="7"/>
        <v>22.5</v>
      </c>
      <c r="H550" s="36">
        <v>37.35</v>
      </c>
    </row>
    <row r="551" spans="1:11" x14ac:dyDescent="0.35">
      <c r="A551" s="1" t="s">
        <v>949</v>
      </c>
      <c r="B551" s="1" t="s">
        <v>950</v>
      </c>
      <c r="C551" s="1">
        <v>1</v>
      </c>
      <c r="D551" s="36">
        <v>46.1</v>
      </c>
      <c r="E551" s="46">
        <f t="shared" si="7"/>
        <v>46.1</v>
      </c>
      <c r="H551" s="36">
        <v>71.75</v>
      </c>
      <c r="I551" s="2">
        <v>46.1</v>
      </c>
      <c r="J551" s="2">
        <v>71.75</v>
      </c>
    </row>
    <row r="552" spans="1:11" x14ac:dyDescent="0.35">
      <c r="A552" s="1" t="s">
        <v>951</v>
      </c>
      <c r="B552" s="1" t="s">
        <v>729</v>
      </c>
      <c r="C552" s="1">
        <v>2</v>
      </c>
      <c r="D552" s="36">
        <v>18.8</v>
      </c>
      <c r="E552" s="46">
        <f t="shared" si="7"/>
        <v>37.6</v>
      </c>
      <c r="H552" s="36">
        <v>35</v>
      </c>
      <c r="I552" s="2">
        <v>19.440000000000001</v>
      </c>
      <c r="J552" s="2">
        <v>43.2</v>
      </c>
      <c r="K552" s="6" t="s">
        <v>28</v>
      </c>
    </row>
    <row r="553" spans="1:11" x14ac:dyDescent="0.35">
      <c r="A553" s="1" t="s">
        <v>952</v>
      </c>
      <c r="B553" s="1" t="s">
        <v>953</v>
      </c>
      <c r="C553" s="1">
        <v>17</v>
      </c>
      <c r="D553" s="36">
        <v>0.9</v>
      </c>
      <c r="E553" s="46">
        <f t="shared" si="7"/>
        <v>15.3</v>
      </c>
      <c r="H553" s="36">
        <v>1.75</v>
      </c>
      <c r="I553" s="2">
        <v>10.029999999999999</v>
      </c>
      <c r="J553" s="2">
        <v>20.399999999999999</v>
      </c>
      <c r="K553" s="6" t="s">
        <v>53</v>
      </c>
    </row>
    <row r="554" spans="1:11" x14ac:dyDescent="0.35">
      <c r="A554" s="1" t="s">
        <v>954</v>
      </c>
      <c r="B554" s="1" t="s">
        <v>955</v>
      </c>
      <c r="C554" s="1">
        <v>17</v>
      </c>
      <c r="D554" s="36">
        <v>0.9</v>
      </c>
      <c r="E554" s="46">
        <f t="shared" si="7"/>
        <v>15.3</v>
      </c>
      <c r="H554" s="36">
        <v>1.75</v>
      </c>
      <c r="I554" s="2">
        <v>7.48</v>
      </c>
      <c r="J554" s="2">
        <v>18.7</v>
      </c>
      <c r="K554" s="6" t="s">
        <v>28</v>
      </c>
    </row>
    <row r="555" spans="1:11" x14ac:dyDescent="0.35">
      <c r="A555" s="1" t="s">
        <v>956</v>
      </c>
      <c r="B555" s="1" t="s">
        <v>957</v>
      </c>
      <c r="C555" s="1">
        <v>140</v>
      </c>
      <c r="D555" s="36">
        <v>0.9</v>
      </c>
      <c r="E555" s="46">
        <f t="shared" si="7"/>
        <v>126</v>
      </c>
      <c r="H555" s="36">
        <v>1.75</v>
      </c>
      <c r="I555" s="2">
        <v>34.1</v>
      </c>
      <c r="J555" s="2">
        <v>74.400000000000006</v>
      </c>
      <c r="K555" s="6" t="s">
        <v>53</v>
      </c>
    </row>
    <row r="556" spans="1:11" x14ac:dyDescent="0.35">
      <c r="A556" s="1" t="s">
        <v>958</v>
      </c>
      <c r="B556" s="1" t="s">
        <v>959</v>
      </c>
      <c r="C556" s="1">
        <v>2</v>
      </c>
      <c r="D556" s="36">
        <v>14.72</v>
      </c>
      <c r="E556" s="46">
        <f t="shared" si="7"/>
        <v>29.44</v>
      </c>
      <c r="H556" s="36">
        <v>29.5</v>
      </c>
      <c r="I556" s="2">
        <v>29.44</v>
      </c>
      <c r="J556" s="2">
        <v>59</v>
      </c>
      <c r="K556" s="6" t="s">
        <v>28</v>
      </c>
    </row>
    <row r="557" spans="1:11" x14ac:dyDescent="0.35">
      <c r="A557" s="1" t="s">
        <v>960</v>
      </c>
      <c r="B557" s="1" t="s">
        <v>961</v>
      </c>
      <c r="C557" s="1">
        <v>1</v>
      </c>
      <c r="D557" s="36">
        <v>14.72</v>
      </c>
      <c r="E557" s="46">
        <f t="shared" si="7"/>
        <v>14.72</v>
      </c>
      <c r="H557" s="36">
        <v>29.5</v>
      </c>
      <c r="I557" s="2">
        <v>14.72</v>
      </c>
      <c r="J557" s="2">
        <v>29.5</v>
      </c>
      <c r="K557" s="6" t="s">
        <v>28</v>
      </c>
    </row>
    <row r="558" spans="1:11" x14ac:dyDescent="0.35">
      <c r="A558" s="1" t="s">
        <v>962</v>
      </c>
      <c r="B558" s="1" t="s">
        <v>963</v>
      </c>
      <c r="C558" s="1">
        <v>3</v>
      </c>
      <c r="D558" s="36">
        <v>0.95</v>
      </c>
      <c r="E558" s="46">
        <f t="shared" si="7"/>
        <v>2.8499999999999996</v>
      </c>
      <c r="H558" s="36">
        <v>1.75</v>
      </c>
      <c r="I558" s="2">
        <v>1.74</v>
      </c>
      <c r="J558" s="2">
        <v>3.48</v>
      </c>
      <c r="K558" s="6" t="s">
        <v>53</v>
      </c>
    </row>
    <row r="559" spans="1:11" x14ac:dyDescent="0.35">
      <c r="A559" s="1" t="s">
        <v>964</v>
      </c>
      <c r="B559" s="1" t="s">
        <v>965</v>
      </c>
      <c r="C559" s="1">
        <v>3</v>
      </c>
      <c r="D559" s="36">
        <v>24.25</v>
      </c>
      <c r="E559" s="46">
        <f t="shared" si="7"/>
        <v>72.75</v>
      </c>
      <c r="H559" s="36">
        <v>44.5</v>
      </c>
      <c r="I559" s="2">
        <v>39</v>
      </c>
      <c r="J559" s="2">
        <v>66.400000000000006</v>
      </c>
    </row>
    <row r="560" spans="1:11" x14ac:dyDescent="0.35">
      <c r="A560" s="1" t="s">
        <v>966</v>
      </c>
      <c r="B560" s="1" t="s">
        <v>967</v>
      </c>
      <c r="C560" s="1">
        <v>1</v>
      </c>
      <c r="D560" s="36">
        <v>2.35</v>
      </c>
      <c r="E560" s="46">
        <f t="shared" si="7"/>
        <v>2.35</v>
      </c>
      <c r="H560" s="36">
        <v>4.5</v>
      </c>
      <c r="I560" s="2">
        <v>4.32</v>
      </c>
      <c r="J560" s="2">
        <v>9</v>
      </c>
      <c r="K560" s="6" t="s">
        <v>53</v>
      </c>
    </row>
    <row r="561" spans="1:11" x14ac:dyDescent="0.35">
      <c r="A561" s="1" t="s">
        <v>968</v>
      </c>
      <c r="B561" s="1" t="s">
        <v>969</v>
      </c>
      <c r="C561" s="1">
        <v>5</v>
      </c>
      <c r="D561" s="36">
        <v>2.75</v>
      </c>
      <c r="E561" s="46">
        <f t="shared" si="7"/>
        <v>13.75</v>
      </c>
      <c r="H561" s="36">
        <v>4.75</v>
      </c>
      <c r="I561" s="2">
        <v>7.84</v>
      </c>
      <c r="J561" s="2">
        <v>15.75</v>
      </c>
      <c r="K561" s="6" t="s">
        <v>53</v>
      </c>
    </row>
    <row r="562" spans="1:11" x14ac:dyDescent="0.35">
      <c r="A562" s="1" t="s">
        <v>970</v>
      </c>
      <c r="B562" s="1" t="s">
        <v>971</v>
      </c>
      <c r="C562" s="1">
        <v>14</v>
      </c>
      <c r="D562" s="36">
        <v>4.4000000000000004</v>
      </c>
      <c r="E562" s="46">
        <f t="shared" si="7"/>
        <v>61.600000000000009</v>
      </c>
      <c r="H562" s="36">
        <v>8.75</v>
      </c>
      <c r="I562" s="2">
        <v>23.1</v>
      </c>
      <c r="J562" s="2">
        <v>45.65</v>
      </c>
      <c r="K562" s="6" t="s">
        <v>53</v>
      </c>
    </row>
    <row r="563" spans="1:11" x14ac:dyDescent="0.35">
      <c r="A563" s="1" t="s">
        <v>972</v>
      </c>
      <c r="B563" s="1" t="s">
        <v>973</v>
      </c>
      <c r="C563" s="1">
        <v>11</v>
      </c>
      <c r="D563" s="36">
        <v>2.23</v>
      </c>
      <c r="E563" s="46">
        <f t="shared" si="7"/>
        <v>24.53</v>
      </c>
      <c r="H563" s="36">
        <v>4.49</v>
      </c>
      <c r="I563" s="2">
        <v>22.3</v>
      </c>
      <c r="J563" s="2">
        <v>44.9</v>
      </c>
      <c r="K563" s="6" t="s">
        <v>53</v>
      </c>
    </row>
    <row r="564" spans="1:11" x14ac:dyDescent="0.35">
      <c r="A564" s="1" t="s">
        <v>974</v>
      </c>
      <c r="B564" s="1" t="s">
        <v>975</v>
      </c>
      <c r="C564" s="1">
        <v>7</v>
      </c>
      <c r="D564" s="36">
        <v>4.24</v>
      </c>
      <c r="E564" s="46">
        <f t="shared" si="7"/>
        <v>29.68</v>
      </c>
      <c r="H564" s="36">
        <v>8.5</v>
      </c>
      <c r="I564" s="2">
        <v>16.96</v>
      </c>
      <c r="J564" s="2">
        <v>34</v>
      </c>
      <c r="K564" s="6" t="s">
        <v>53</v>
      </c>
    </row>
    <row r="565" spans="1:11" x14ac:dyDescent="0.35">
      <c r="A565" s="4" t="s">
        <v>8659</v>
      </c>
      <c r="B565" s="4" t="s">
        <v>8660</v>
      </c>
      <c r="C565" s="1">
        <v>2</v>
      </c>
      <c r="D565" s="36">
        <v>8.9</v>
      </c>
      <c r="E565" s="46">
        <f t="shared" si="7"/>
        <v>17.8</v>
      </c>
      <c r="H565" s="36">
        <v>13.55</v>
      </c>
    </row>
    <row r="566" spans="1:11" x14ac:dyDescent="0.35">
      <c r="A566" s="1" t="s">
        <v>976</v>
      </c>
      <c r="B566" s="1" t="s">
        <v>977</v>
      </c>
      <c r="C566" s="1">
        <v>1</v>
      </c>
      <c r="D566" s="36">
        <v>137.5</v>
      </c>
      <c r="E566" s="46">
        <f t="shared" si="7"/>
        <v>137.5</v>
      </c>
      <c r="H566" s="36">
        <v>195</v>
      </c>
      <c r="I566" s="2">
        <v>137.5</v>
      </c>
      <c r="J566" s="2">
        <v>155</v>
      </c>
      <c r="K566" s="6" t="s">
        <v>337</v>
      </c>
    </row>
    <row r="567" spans="1:11" x14ac:dyDescent="0.35">
      <c r="A567" s="1" t="s">
        <v>978</v>
      </c>
      <c r="B567" s="1" t="s">
        <v>979</v>
      </c>
      <c r="C567" s="1">
        <v>42</v>
      </c>
      <c r="D567" s="36">
        <v>0.45</v>
      </c>
      <c r="E567" s="46">
        <f t="shared" si="7"/>
        <v>18.900000000000002</v>
      </c>
      <c r="H567" s="36">
        <v>1.1000000000000001</v>
      </c>
      <c r="I567" s="2">
        <v>18.899999999999999</v>
      </c>
      <c r="J567" s="2">
        <v>46.2</v>
      </c>
      <c r="K567" s="6" t="s">
        <v>28</v>
      </c>
    </row>
    <row r="568" spans="1:11" x14ac:dyDescent="0.35">
      <c r="A568" s="1" t="s">
        <v>980</v>
      </c>
      <c r="B568" s="1" t="s">
        <v>981</v>
      </c>
      <c r="C568" s="1">
        <v>1</v>
      </c>
      <c r="D568" s="36">
        <v>65</v>
      </c>
      <c r="E568" s="46">
        <f t="shared" si="7"/>
        <v>65</v>
      </c>
      <c r="H568" s="36">
        <v>108</v>
      </c>
      <c r="I568" s="2">
        <v>65</v>
      </c>
      <c r="J568" s="2">
        <v>65</v>
      </c>
      <c r="K568" s="6" t="s">
        <v>5</v>
      </c>
    </row>
    <row r="569" spans="1:11" x14ac:dyDescent="0.35">
      <c r="A569" s="1" t="s">
        <v>982</v>
      </c>
      <c r="B569" s="1" t="s">
        <v>983</v>
      </c>
      <c r="C569" s="1">
        <v>44</v>
      </c>
      <c r="D569" s="36">
        <v>0.9</v>
      </c>
      <c r="E569" s="46">
        <f t="shared" si="7"/>
        <v>39.6</v>
      </c>
      <c r="H569" s="36">
        <v>1.1000000000000001</v>
      </c>
      <c r="I569" s="2">
        <v>19.8</v>
      </c>
      <c r="J569" s="2">
        <v>48.4</v>
      </c>
      <c r="K569" s="6" t="s">
        <v>28</v>
      </c>
    </row>
    <row r="570" spans="1:11" x14ac:dyDescent="0.35">
      <c r="A570" s="4" t="s">
        <v>7941</v>
      </c>
      <c r="B570" s="4" t="s">
        <v>7942</v>
      </c>
      <c r="C570" s="1">
        <v>2</v>
      </c>
      <c r="D570" s="36">
        <v>53.75</v>
      </c>
      <c r="E570" s="46">
        <f t="shared" si="7"/>
        <v>107.5</v>
      </c>
      <c r="H570" s="36">
        <v>74.650000000000006</v>
      </c>
    </row>
    <row r="571" spans="1:11" x14ac:dyDescent="0.35">
      <c r="A571" s="1" t="s">
        <v>984</v>
      </c>
      <c r="B571" s="1" t="s">
        <v>985</v>
      </c>
      <c r="C571" s="1">
        <v>3</v>
      </c>
      <c r="D571" s="36">
        <v>4.5</v>
      </c>
      <c r="E571" s="46">
        <f t="shared" si="7"/>
        <v>13.5</v>
      </c>
      <c r="H571" s="36">
        <v>7.75</v>
      </c>
      <c r="I571" s="2">
        <v>13.5</v>
      </c>
      <c r="J571" s="2">
        <v>23.25</v>
      </c>
    </row>
    <row r="572" spans="1:11" x14ac:dyDescent="0.35">
      <c r="A572" s="1" t="s">
        <v>986</v>
      </c>
      <c r="B572" s="1" t="s">
        <v>987</v>
      </c>
      <c r="C572" s="1">
        <v>1</v>
      </c>
      <c r="D572" s="36">
        <v>13.6</v>
      </c>
      <c r="E572" s="46">
        <f t="shared" si="7"/>
        <v>13.6</v>
      </c>
      <c r="H572" s="36">
        <v>26.5</v>
      </c>
      <c r="I572" s="2">
        <v>8.5</v>
      </c>
      <c r="J572" s="2">
        <v>15.45</v>
      </c>
      <c r="K572" s="6" t="s">
        <v>28</v>
      </c>
    </row>
    <row r="573" spans="1:11" x14ac:dyDescent="0.35">
      <c r="A573" s="1" t="s">
        <v>988</v>
      </c>
      <c r="B573" s="1" t="s">
        <v>989</v>
      </c>
      <c r="C573" s="1">
        <v>8</v>
      </c>
      <c r="D573" s="36">
        <v>2.2000000000000002</v>
      </c>
      <c r="E573" s="46">
        <f t="shared" si="7"/>
        <v>17.600000000000001</v>
      </c>
      <c r="H573" s="36">
        <v>4.4000000000000004</v>
      </c>
      <c r="I573" s="2">
        <v>10.8</v>
      </c>
      <c r="J573" s="2">
        <v>21.6</v>
      </c>
      <c r="K573" s="6" t="s">
        <v>28</v>
      </c>
    </row>
    <row r="574" spans="1:11" x14ac:dyDescent="0.35">
      <c r="A574" s="1" t="s">
        <v>990</v>
      </c>
      <c r="B574" s="1" t="s">
        <v>991</v>
      </c>
      <c r="C574" s="1">
        <v>2</v>
      </c>
      <c r="D574" s="36">
        <v>12.75</v>
      </c>
      <c r="E574" s="46">
        <f t="shared" si="7"/>
        <v>25.5</v>
      </c>
      <c r="H574" s="36">
        <v>22.5</v>
      </c>
      <c r="I574" s="2">
        <v>12.15</v>
      </c>
      <c r="J574" s="2">
        <v>20.7</v>
      </c>
      <c r="K574" s="6" t="s">
        <v>53</v>
      </c>
    </row>
    <row r="575" spans="1:11" x14ac:dyDescent="0.35">
      <c r="A575" s="4" t="s">
        <v>7945</v>
      </c>
      <c r="B575" s="4" t="s">
        <v>7946</v>
      </c>
      <c r="C575" s="1">
        <v>19</v>
      </c>
      <c r="D575" s="36">
        <v>2.4</v>
      </c>
      <c r="E575" s="46">
        <f t="shared" si="7"/>
        <v>45.6</v>
      </c>
      <c r="H575" s="36">
        <v>3.5</v>
      </c>
    </row>
    <row r="576" spans="1:11" x14ac:dyDescent="0.35">
      <c r="A576" s="1" t="s">
        <v>992</v>
      </c>
      <c r="B576" s="1" t="s">
        <v>993</v>
      </c>
      <c r="C576" s="1">
        <v>3</v>
      </c>
      <c r="D576" s="36">
        <v>47.7</v>
      </c>
      <c r="E576" s="46">
        <f t="shared" si="7"/>
        <v>143.10000000000002</v>
      </c>
      <c r="H576" s="36">
        <v>88</v>
      </c>
      <c r="I576" s="2">
        <v>91.5</v>
      </c>
      <c r="J576" s="2">
        <v>141.6</v>
      </c>
      <c r="K576" s="6" t="s">
        <v>56</v>
      </c>
    </row>
    <row r="577" spans="1:11" x14ac:dyDescent="0.35">
      <c r="A577" s="4" t="s">
        <v>8661</v>
      </c>
      <c r="B577" s="4" t="s">
        <v>8662</v>
      </c>
      <c r="C577" s="1">
        <v>6</v>
      </c>
      <c r="D577" s="36">
        <v>12</v>
      </c>
      <c r="E577" s="46">
        <f t="shared" si="7"/>
        <v>72</v>
      </c>
      <c r="H577" s="36">
        <v>20</v>
      </c>
    </row>
    <row r="578" spans="1:11" x14ac:dyDescent="0.35">
      <c r="A578" s="1" t="s">
        <v>994</v>
      </c>
      <c r="B578" s="4" t="s">
        <v>8593</v>
      </c>
      <c r="C578" s="1">
        <v>1</v>
      </c>
      <c r="D578" s="36">
        <v>17.75</v>
      </c>
      <c r="E578" s="46">
        <f t="shared" si="7"/>
        <v>17.75</v>
      </c>
      <c r="H578" s="36">
        <v>29.25</v>
      </c>
      <c r="I578" s="2">
        <v>5.31</v>
      </c>
      <c r="J578" s="2">
        <v>8.5</v>
      </c>
    </row>
    <row r="579" spans="1:11" x14ac:dyDescent="0.35">
      <c r="A579" s="1" t="s">
        <v>995</v>
      </c>
      <c r="B579" s="1" t="s">
        <v>609</v>
      </c>
      <c r="C579" s="1">
        <v>98</v>
      </c>
      <c r="D579" s="36">
        <v>0.8</v>
      </c>
      <c r="E579" s="46">
        <f t="shared" si="7"/>
        <v>78.400000000000006</v>
      </c>
      <c r="H579" s="36">
        <v>1.5</v>
      </c>
      <c r="I579" s="2">
        <v>43.12</v>
      </c>
      <c r="J579" s="2">
        <v>86.24</v>
      </c>
      <c r="K579" s="6" t="s">
        <v>28</v>
      </c>
    </row>
    <row r="580" spans="1:11" x14ac:dyDescent="0.35">
      <c r="A580" s="1" t="s">
        <v>996</v>
      </c>
      <c r="B580" s="1" t="s">
        <v>997</v>
      </c>
      <c r="C580" s="1">
        <v>1</v>
      </c>
      <c r="D580" s="36">
        <v>27.1</v>
      </c>
      <c r="E580" s="46">
        <f t="shared" si="7"/>
        <v>27.1</v>
      </c>
      <c r="H580" s="36">
        <v>49</v>
      </c>
      <c r="I580" s="2">
        <v>31.56</v>
      </c>
      <c r="J580" s="2">
        <v>47.7</v>
      </c>
      <c r="K580" s="6" t="s">
        <v>998</v>
      </c>
    </row>
    <row r="581" spans="1:11" x14ac:dyDescent="0.35">
      <c r="A581" s="1" t="s">
        <v>999</v>
      </c>
      <c r="B581" s="1" t="s">
        <v>1000</v>
      </c>
      <c r="C581" s="1">
        <v>5</v>
      </c>
      <c r="D581" s="36">
        <v>40</v>
      </c>
      <c r="E581" s="46">
        <f t="shared" si="7"/>
        <v>200</v>
      </c>
      <c r="H581" s="36">
        <v>40</v>
      </c>
      <c r="I581" s="2">
        <v>200</v>
      </c>
      <c r="J581" s="2">
        <v>200</v>
      </c>
    </row>
    <row r="582" spans="1:11" x14ac:dyDescent="0.35">
      <c r="A582" s="4" t="s">
        <v>7334</v>
      </c>
      <c r="B582" s="1" t="s">
        <v>1001</v>
      </c>
      <c r="C582" s="1">
        <v>1</v>
      </c>
      <c r="D582" s="36">
        <v>79.75</v>
      </c>
      <c r="E582" s="46">
        <f t="shared" si="7"/>
        <v>79.75</v>
      </c>
      <c r="H582" s="36">
        <v>99.5</v>
      </c>
      <c r="I582" s="2">
        <v>48.95</v>
      </c>
      <c r="J582" s="2">
        <v>99.5</v>
      </c>
      <c r="K582" s="6" t="s">
        <v>337</v>
      </c>
    </row>
    <row r="583" spans="1:11" x14ac:dyDescent="0.35">
      <c r="A583" s="1" t="s">
        <v>1002</v>
      </c>
      <c r="B583" s="1" t="s">
        <v>1003</v>
      </c>
      <c r="C583" s="1">
        <v>1</v>
      </c>
      <c r="D583" s="36">
        <v>5.65</v>
      </c>
      <c r="E583" s="46">
        <f t="shared" si="7"/>
        <v>5.65</v>
      </c>
      <c r="H583" s="36">
        <v>9.5</v>
      </c>
      <c r="I583" s="2">
        <v>2.5</v>
      </c>
      <c r="J583" s="2">
        <v>4.95</v>
      </c>
    </row>
    <row r="584" spans="1:11" x14ac:dyDescent="0.35">
      <c r="A584" s="1" t="s">
        <v>1140</v>
      </c>
      <c r="B584" s="1" t="s">
        <v>1141</v>
      </c>
      <c r="C584" s="1">
        <v>1</v>
      </c>
      <c r="D584" s="36">
        <v>75</v>
      </c>
      <c r="E584" s="46">
        <f t="shared" si="7"/>
        <v>75</v>
      </c>
      <c r="H584" s="36">
        <v>75</v>
      </c>
      <c r="I584" s="2">
        <v>25</v>
      </c>
      <c r="J584" s="2">
        <v>35</v>
      </c>
    </row>
    <row r="585" spans="1:11" x14ac:dyDescent="0.35">
      <c r="A585" s="1" t="s">
        <v>1142</v>
      </c>
      <c r="B585" s="1" t="s">
        <v>1143</v>
      </c>
      <c r="C585" s="1">
        <v>1</v>
      </c>
      <c r="D585" s="36">
        <v>75</v>
      </c>
      <c r="E585" s="46">
        <f t="shared" si="7"/>
        <v>75</v>
      </c>
      <c r="H585" s="36">
        <v>75</v>
      </c>
      <c r="I585" s="2">
        <v>25</v>
      </c>
      <c r="J585" s="2">
        <v>35</v>
      </c>
    </row>
    <row r="586" spans="1:11" x14ac:dyDescent="0.35">
      <c r="A586" s="1" t="s">
        <v>1144</v>
      </c>
      <c r="B586" s="1" t="s">
        <v>1145</v>
      </c>
      <c r="C586" s="1">
        <v>2</v>
      </c>
      <c r="D586" s="36">
        <v>11.25</v>
      </c>
      <c r="E586" s="46">
        <f t="shared" si="7"/>
        <v>22.5</v>
      </c>
      <c r="H586" s="36">
        <v>24.3</v>
      </c>
      <c r="I586" s="2">
        <v>11.25</v>
      </c>
      <c r="J586" s="2">
        <v>24.3</v>
      </c>
      <c r="K586" s="6" t="s">
        <v>211</v>
      </c>
    </row>
    <row r="587" spans="1:11" x14ac:dyDescent="0.35">
      <c r="A587" s="1" t="s">
        <v>1146</v>
      </c>
      <c r="B587" s="1" t="s">
        <v>1147</v>
      </c>
      <c r="C587" s="1">
        <v>2</v>
      </c>
      <c r="D587" s="36">
        <v>17.75</v>
      </c>
      <c r="E587" s="46">
        <f>SUM(D587*C587)</f>
        <v>35.5</v>
      </c>
      <c r="H587" s="36">
        <v>29.5</v>
      </c>
      <c r="I587" s="2">
        <v>29.22</v>
      </c>
      <c r="J587" s="2">
        <v>39</v>
      </c>
      <c r="K587" s="6" t="s">
        <v>56</v>
      </c>
    </row>
    <row r="588" spans="1:11" x14ac:dyDescent="0.35">
      <c r="A588" s="4" t="s">
        <v>7947</v>
      </c>
      <c r="B588" s="4" t="s">
        <v>7948</v>
      </c>
      <c r="C588" s="1">
        <v>1</v>
      </c>
      <c r="D588" s="36">
        <v>9.9</v>
      </c>
      <c r="E588" s="46">
        <f>SUM(D588*C588)</f>
        <v>9.9</v>
      </c>
      <c r="H588" s="36">
        <v>16.75</v>
      </c>
    </row>
    <row r="589" spans="1:11" x14ac:dyDescent="0.35">
      <c r="A589" s="4" t="s">
        <v>1148</v>
      </c>
      <c r="B589" s="1" t="s">
        <v>1149</v>
      </c>
      <c r="C589" s="1">
        <v>1</v>
      </c>
      <c r="D589" s="36">
        <v>77</v>
      </c>
      <c r="E589" s="46">
        <f t="shared" si="7"/>
        <v>77</v>
      </c>
      <c r="H589" s="36">
        <v>115</v>
      </c>
      <c r="I589" s="2">
        <v>41.4</v>
      </c>
      <c r="J589" s="2">
        <v>77</v>
      </c>
      <c r="K589" s="6" t="s">
        <v>28</v>
      </c>
    </row>
    <row r="590" spans="1:11" x14ac:dyDescent="0.35">
      <c r="A590" s="1" t="s">
        <v>1150</v>
      </c>
      <c r="B590" s="4" t="s">
        <v>7333</v>
      </c>
      <c r="C590" s="1">
        <v>1</v>
      </c>
      <c r="D590" s="36">
        <v>21.5</v>
      </c>
      <c r="E590" s="46">
        <f t="shared" si="7"/>
        <v>21.5</v>
      </c>
      <c r="H590" s="36">
        <v>26.9</v>
      </c>
      <c r="I590" s="2">
        <v>21.5</v>
      </c>
      <c r="J590" s="2">
        <v>26.9</v>
      </c>
    </row>
    <row r="591" spans="1:11" x14ac:dyDescent="0.35">
      <c r="A591" s="4" t="s">
        <v>7949</v>
      </c>
      <c r="B591" s="4" t="s">
        <v>7950</v>
      </c>
      <c r="C591" s="1">
        <v>2</v>
      </c>
      <c r="D591" s="36">
        <v>81.5</v>
      </c>
      <c r="E591" s="46">
        <f t="shared" si="7"/>
        <v>163</v>
      </c>
      <c r="H591" s="36">
        <v>105.75</v>
      </c>
    </row>
    <row r="592" spans="1:11" x14ac:dyDescent="0.35">
      <c r="A592" s="1" t="s">
        <v>1151</v>
      </c>
      <c r="B592" s="1" t="s">
        <v>1152</v>
      </c>
      <c r="C592" s="1">
        <v>2</v>
      </c>
      <c r="D592" s="36">
        <v>24.25</v>
      </c>
      <c r="E592" s="46">
        <f t="shared" si="7"/>
        <v>48.5</v>
      </c>
      <c r="H592" s="36">
        <v>43.25</v>
      </c>
      <c r="I592" s="2">
        <v>48.5</v>
      </c>
      <c r="J592" s="2">
        <v>86.5</v>
      </c>
    </row>
    <row r="593" spans="1:11" x14ac:dyDescent="0.35">
      <c r="A593" s="1" t="s">
        <v>1153</v>
      </c>
      <c r="B593" s="1" t="s">
        <v>1154</v>
      </c>
      <c r="C593" s="1">
        <v>1</v>
      </c>
      <c r="D593" s="36">
        <v>44.9</v>
      </c>
      <c r="E593" s="46">
        <f t="shared" si="7"/>
        <v>44.9</v>
      </c>
      <c r="H593" s="36">
        <v>79.5</v>
      </c>
      <c r="I593" s="2">
        <v>26.6</v>
      </c>
      <c r="J593" s="2">
        <v>43.35</v>
      </c>
    </row>
    <row r="594" spans="1:11" x14ac:dyDescent="0.35">
      <c r="A594" s="4" t="s">
        <v>8667</v>
      </c>
      <c r="B594" s="4" t="s">
        <v>8668</v>
      </c>
      <c r="C594" s="1">
        <v>2</v>
      </c>
      <c r="D594" s="36">
        <v>85.5</v>
      </c>
      <c r="E594" s="46">
        <f t="shared" si="7"/>
        <v>171</v>
      </c>
      <c r="H594" s="36">
        <v>115.25</v>
      </c>
    </row>
    <row r="595" spans="1:11" x14ac:dyDescent="0.35">
      <c r="A595" s="1" t="s">
        <v>1155</v>
      </c>
      <c r="B595" s="1" t="s">
        <v>1156</v>
      </c>
      <c r="C595" s="1">
        <v>1</v>
      </c>
      <c r="D595" s="36">
        <v>57.25</v>
      </c>
      <c r="E595" s="46">
        <f t="shared" si="7"/>
        <v>57.25</v>
      </c>
      <c r="H595" s="36">
        <v>99</v>
      </c>
      <c r="I595" s="2">
        <v>24.75</v>
      </c>
      <c r="J595" s="2">
        <v>39.299999999999997</v>
      </c>
      <c r="K595" s="6" t="s">
        <v>56</v>
      </c>
    </row>
    <row r="596" spans="1:11" x14ac:dyDescent="0.35">
      <c r="A596" s="1" t="s">
        <v>1157</v>
      </c>
      <c r="B596" s="1" t="s">
        <v>1158</v>
      </c>
      <c r="C596" s="1">
        <v>3</v>
      </c>
      <c r="D596" s="36">
        <v>2.4</v>
      </c>
      <c r="E596" s="46">
        <f t="shared" si="7"/>
        <v>7.1999999999999993</v>
      </c>
      <c r="H596" s="36">
        <v>4.8</v>
      </c>
      <c r="I596" s="2">
        <v>7.2</v>
      </c>
      <c r="J596" s="2">
        <v>14.4</v>
      </c>
      <c r="K596" s="6" t="s">
        <v>53</v>
      </c>
    </row>
    <row r="597" spans="1:11" x14ac:dyDescent="0.35">
      <c r="A597" s="4" t="s">
        <v>7939</v>
      </c>
      <c r="B597" s="4" t="s">
        <v>7940</v>
      </c>
      <c r="C597" s="1">
        <v>2</v>
      </c>
      <c r="D597" s="36">
        <v>137.5</v>
      </c>
      <c r="E597" s="46">
        <f t="shared" si="7"/>
        <v>275</v>
      </c>
      <c r="H597" s="36">
        <v>210.5</v>
      </c>
    </row>
    <row r="598" spans="1:11" x14ac:dyDescent="0.35">
      <c r="A598" s="1" t="s">
        <v>1159</v>
      </c>
      <c r="B598" s="1" t="s">
        <v>1160</v>
      </c>
      <c r="C598" s="1">
        <v>44</v>
      </c>
      <c r="D598" s="36">
        <v>0.9</v>
      </c>
      <c r="E598" s="46">
        <f t="shared" si="7"/>
        <v>39.6</v>
      </c>
      <c r="H598" s="36">
        <v>1.75</v>
      </c>
      <c r="I598" s="2">
        <v>75</v>
      </c>
      <c r="J598" s="2">
        <v>156.25</v>
      </c>
      <c r="K598" s="6" t="s">
        <v>53</v>
      </c>
    </row>
    <row r="599" spans="1:11" x14ac:dyDescent="0.35">
      <c r="A599" s="1" t="s">
        <v>1161</v>
      </c>
      <c r="B599" s="1" t="s">
        <v>1162</v>
      </c>
      <c r="C599" s="1">
        <v>66</v>
      </c>
      <c r="D599" s="36">
        <v>0.9</v>
      </c>
      <c r="E599" s="46">
        <f t="shared" si="7"/>
        <v>59.4</v>
      </c>
      <c r="H599" s="36">
        <v>1.75</v>
      </c>
      <c r="I599" s="2">
        <v>39.6</v>
      </c>
      <c r="J599" s="2">
        <v>82.5</v>
      </c>
      <c r="K599" s="6" t="s">
        <v>53</v>
      </c>
    </row>
    <row r="600" spans="1:11" x14ac:dyDescent="0.35">
      <c r="A600" s="1" t="s">
        <v>1163</v>
      </c>
      <c r="B600" s="1" t="s">
        <v>1164</v>
      </c>
      <c r="C600" s="1">
        <v>37</v>
      </c>
      <c r="D600" s="36">
        <v>0.9</v>
      </c>
      <c r="E600" s="46">
        <f t="shared" si="7"/>
        <v>33.300000000000004</v>
      </c>
      <c r="H600" s="36">
        <v>1.75</v>
      </c>
      <c r="I600" s="2">
        <v>22.2</v>
      </c>
      <c r="J600" s="2">
        <v>46.25</v>
      </c>
      <c r="K600" s="6" t="s">
        <v>53</v>
      </c>
    </row>
    <row r="601" spans="1:11" x14ac:dyDescent="0.35">
      <c r="A601" s="1" t="s">
        <v>1165</v>
      </c>
      <c r="B601" s="1" t="s">
        <v>609</v>
      </c>
      <c r="C601" s="1">
        <v>10</v>
      </c>
      <c r="D601" s="36">
        <v>0.9</v>
      </c>
      <c r="E601" s="46">
        <f t="shared" si="7"/>
        <v>9</v>
      </c>
      <c r="H601" s="36">
        <v>1.5</v>
      </c>
      <c r="I601" s="2">
        <v>23.32</v>
      </c>
      <c r="J601" s="2">
        <v>46.64</v>
      </c>
      <c r="K601" s="6" t="s">
        <v>28</v>
      </c>
    </row>
    <row r="602" spans="1:11" x14ac:dyDescent="0.35">
      <c r="A602" s="1" t="s">
        <v>1166</v>
      </c>
      <c r="B602" s="1" t="s">
        <v>1167</v>
      </c>
      <c r="C602" s="1">
        <v>5</v>
      </c>
      <c r="D602" s="36">
        <v>9.5</v>
      </c>
      <c r="E602" s="46">
        <f t="shared" si="7"/>
        <v>47.5</v>
      </c>
      <c r="H602" s="36">
        <v>18</v>
      </c>
      <c r="I602" s="2">
        <v>38.5</v>
      </c>
      <c r="J602" s="2">
        <v>64.5</v>
      </c>
      <c r="K602" s="6" t="s">
        <v>28</v>
      </c>
    </row>
    <row r="603" spans="1:11" x14ac:dyDescent="0.35">
      <c r="A603" s="1" t="s">
        <v>1168</v>
      </c>
      <c r="B603" s="1" t="s">
        <v>1167</v>
      </c>
      <c r="C603" s="1">
        <v>6</v>
      </c>
      <c r="D603" s="36">
        <v>10</v>
      </c>
      <c r="E603" s="46">
        <f t="shared" si="7"/>
        <v>60</v>
      </c>
      <c r="H603" s="36">
        <v>21</v>
      </c>
      <c r="I603" s="2">
        <v>35.76</v>
      </c>
      <c r="J603" s="2">
        <v>93</v>
      </c>
      <c r="K603" s="6" t="s">
        <v>28</v>
      </c>
    </row>
    <row r="604" spans="1:11" x14ac:dyDescent="0.35">
      <c r="A604" s="4" t="s">
        <v>8663</v>
      </c>
      <c r="B604" s="4" t="s">
        <v>8664</v>
      </c>
      <c r="C604" s="1">
        <v>1</v>
      </c>
      <c r="D604" s="36">
        <v>44.9</v>
      </c>
      <c r="E604" s="46">
        <f t="shared" si="7"/>
        <v>44.9</v>
      </c>
      <c r="H604" s="36">
        <v>85.75</v>
      </c>
    </row>
    <row r="605" spans="1:11" x14ac:dyDescent="0.35">
      <c r="A605" s="4" t="s">
        <v>8665</v>
      </c>
      <c r="B605" s="4" t="s">
        <v>8666</v>
      </c>
      <c r="C605" s="1">
        <v>2</v>
      </c>
      <c r="D605" s="36">
        <v>29.2</v>
      </c>
      <c r="E605" s="46">
        <f t="shared" si="7"/>
        <v>58.4</v>
      </c>
      <c r="H605" s="36">
        <v>54.2</v>
      </c>
    </row>
    <row r="606" spans="1:11" x14ac:dyDescent="0.35">
      <c r="A606" s="1" t="s">
        <v>1169</v>
      </c>
      <c r="B606" s="1" t="s">
        <v>1170</v>
      </c>
      <c r="C606" s="1">
        <v>3</v>
      </c>
      <c r="D606" s="36">
        <v>21.6</v>
      </c>
      <c r="E606" s="46">
        <f t="shared" si="7"/>
        <v>64.800000000000011</v>
      </c>
      <c r="H606" s="36">
        <v>33</v>
      </c>
      <c r="I606" s="2">
        <v>64.8</v>
      </c>
      <c r="J606" s="2">
        <v>99</v>
      </c>
      <c r="K606" s="6" t="s">
        <v>337</v>
      </c>
    </row>
    <row r="607" spans="1:11" x14ac:dyDescent="0.35">
      <c r="A607" s="4" t="s">
        <v>8594</v>
      </c>
      <c r="B607" s="4" t="s">
        <v>8595</v>
      </c>
      <c r="C607" s="1">
        <v>2</v>
      </c>
      <c r="D607" s="36">
        <v>11.9</v>
      </c>
      <c r="E607" s="46">
        <f t="shared" si="7"/>
        <v>23.8</v>
      </c>
      <c r="H607" s="36">
        <v>19.5</v>
      </c>
    </row>
    <row r="608" spans="1:11" x14ac:dyDescent="0.35">
      <c r="A608" s="4" t="s">
        <v>7937</v>
      </c>
      <c r="B608" s="4" t="s">
        <v>7938</v>
      </c>
      <c r="C608" s="1">
        <v>1</v>
      </c>
      <c r="D608" s="36">
        <v>8.4</v>
      </c>
      <c r="E608" s="46">
        <f t="shared" si="7"/>
        <v>8.4</v>
      </c>
      <c r="H608" s="36">
        <v>15.5</v>
      </c>
    </row>
    <row r="609" spans="1:11" x14ac:dyDescent="0.35">
      <c r="A609" s="1" t="s">
        <v>1171</v>
      </c>
      <c r="B609" s="1" t="s">
        <v>1172</v>
      </c>
      <c r="C609" s="1">
        <v>1</v>
      </c>
      <c r="D609" s="36">
        <v>12.5</v>
      </c>
      <c r="E609" s="46">
        <f t="shared" si="7"/>
        <v>12.5</v>
      </c>
      <c r="H609" s="36">
        <v>24.5</v>
      </c>
      <c r="I609" s="2">
        <v>12.5</v>
      </c>
      <c r="J609" s="2">
        <v>24.5</v>
      </c>
    </row>
    <row r="610" spans="1:11" x14ac:dyDescent="0.35">
      <c r="A610" s="1" t="s">
        <v>1173</v>
      </c>
      <c r="B610" s="1" t="s">
        <v>1174</v>
      </c>
      <c r="C610" s="1">
        <v>2</v>
      </c>
      <c r="D610" s="36">
        <v>19.7</v>
      </c>
      <c r="E610" s="46">
        <f t="shared" ref="E610:E698" si="8">SUM(D610*C610)</f>
        <v>39.4</v>
      </c>
      <c r="H610" s="36">
        <v>39.9</v>
      </c>
      <c r="I610" s="2">
        <v>39.4</v>
      </c>
      <c r="J610" s="2">
        <v>79.8</v>
      </c>
      <c r="K610" s="6" t="s">
        <v>28</v>
      </c>
    </row>
    <row r="611" spans="1:11" x14ac:dyDescent="0.35">
      <c r="A611" s="1" t="s">
        <v>1175</v>
      </c>
      <c r="B611" s="1" t="s">
        <v>1176</v>
      </c>
      <c r="C611" s="1">
        <v>1</v>
      </c>
      <c r="D611" s="36">
        <v>47.9</v>
      </c>
      <c r="E611" s="46">
        <f t="shared" si="8"/>
        <v>47.9</v>
      </c>
      <c r="H611" s="36">
        <v>79</v>
      </c>
      <c r="I611" s="2">
        <v>20.5</v>
      </c>
      <c r="J611" s="2">
        <v>39.9</v>
      </c>
      <c r="K611" s="6" t="s">
        <v>998</v>
      </c>
    </row>
    <row r="612" spans="1:11" x14ac:dyDescent="0.35">
      <c r="A612" s="1" t="s">
        <v>1177</v>
      </c>
      <c r="B612" s="1" t="s">
        <v>1178</v>
      </c>
      <c r="C612" s="1">
        <v>1</v>
      </c>
      <c r="D612" s="36">
        <v>2.94</v>
      </c>
      <c r="E612" s="46">
        <f t="shared" si="8"/>
        <v>2.94</v>
      </c>
      <c r="H612" s="36">
        <v>6.1</v>
      </c>
      <c r="I612" s="2">
        <v>2.94</v>
      </c>
      <c r="J612" s="2">
        <v>6.1</v>
      </c>
      <c r="K612" s="6" t="s">
        <v>337</v>
      </c>
    </row>
    <row r="613" spans="1:11" x14ac:dyDescent="0.35">
      <c r="A613" s="1" t="s">
        <v>1179</v>
      </c>
      <c r="B613" s="1" t="s">
        <v>1180</v>
      </c>
      <c r="C613" s="1">
        <v>0</v>
      </c>
      <c r="D613" s="36">
        <v>47.9</v>
      </c>
      <c r="E613" s="46">
        <f t="shared" si="8"/>
        <v>0</v>
      </c>
      <c r="H613" s="36">
        <v>88.5</v>
      </c>
      <c r="I613" s="2">
        <v>0</v>
      </c>
      <c r="J613" s="2">
        <v>0</v>
      </c>
    </row>
    <row r="614" spans="1:11" x14ac:dyDescent="0.35">
      <c r="A614" s="1" t="s">
        <v>1181</v>
      </c>
      <c r="B614" s="1" t="s">
        <v>697</v>
      </c>
      <c r="C614" s="1">
        <v>1</v>
      </c>
      <c r="D614" s="36">
        <v>8.9499999999999993</v>
      </c>
      <c r="E614" s="46">
        <f t="shared" si="8"/>
        <v>8.9499999999999993</v>
      </c>
      <c r="H614" s="36">
        <v>17.5</v>
      </c>
      <c r="I614" s="2">
        <v>5.25</v>
      </c>
      <c r="J614" s="2">
        <v>7.75</v>
      </c>
      <c r="K614" s="6" t="s">
        <v>28</v>
      </c>
    </row>
    <row r="615" spans="1:11" x14ac:dyDescent="0.35">
      <c r="A615" s="1" t="s">
        <v>1182</v>
      </c>
      <c r="B615" s="1" t="s">
        <v>1183</v>
      </c>
      <c r="C615" s="1">
        <v>1</v>
      </c>
      <c r="D615" s="36">
        <v>17.5</v>
      </c>
      <c r="E615" s="46">
        <f t="shared" si="8"/>
        <v>17.5</v>
      </c>
      <c r="H615" s="36">
        <v>34.5</v>
      </c>
      <c r="I615" s="2">
        <v>12</v>
      </c>
      <c r="J615" s="2">
        <v>25.75</v>
      </c>
    </row>
    <row r="616" spans="1:11" x14ac:dyDescent="0.35">
      <c r="A616" s="1" t="s">
        <v>1184</v>
      </c>
      <c r="B616" s="1" t="s">
        <v>1185</v>
      </c>
      <c r="C616" s="1">
        <v>3</v>
      </c>
      <c r="D616" s="36">
        <v>9.25</v>
      </c>
      <c r="E616" s="46">
        <f t="shared" si="8"/>
        <v>27.75</v>
      </c>
      <c r="H616" s="36">
        <v>18</v>
      </c>
      <c r="I616" s="2">
        <v>12.18</v>
      </c>
      <c r="J616" s="2">
        <v>23.85</v>
      </c>
      <c r="K616" s="6" t="s">
        <v>337</v>
      </c>
    </row>
    <row r="617" spans="1:11" x14ac:dyDescent="0.35">
      <c r="A617" s="4" t="s">
        <v>7969</v>
      </c>
      <c r="B617" s="4" t="s">
        <v>7970</v>
      </c>
      <c r="C617" s="1">
        <v>1</v>
      </c>
      <c r="D617" s="37">
        <v>28.1</v>
      </c>
      <c r="E617" s="46">
        <f t="shared" si="8"/>
        <v>28.1</v>
      </c>
      <c r="H617" s="37">
        <v>49.5</v>
      </c>
    </row>
    <row r="618" spans="1:11" x14ac:dyDescent="0.35">
      <c r="A618" s="4" t="s">
        <v>1226</v>
      </c>
      <c r="B618" s="4" t="s">
        <v>7037</v>
      </c>
      <c r="C618" s="1">
        <v>9</v>
      </c>
      <c r="D618" s="36">
        <v>0.45</v>
      </c>
      <c r="E618" s="46">
        <f t="shared" si="8"/>
        <v>4.05</v>
      </c>
      <c r="H618" s="36">
        <v>0.9</v>
      </c>
      <c r="I618" s="2">
        <v>4.05</v>
      </c>
      <c r="J618" s="2">
        <v>8.1</v>
      </c>
    </row>
    <row r="619" spans="1:11" x14ac:dyDescent="0.35">
      <c r="A619" s="1" t="s">
        <v>1227</v>
      </c>
      <c r="B619" s="1" t="s">
        <v>1228</v>
      </c>
      <c r="C619" s="1">
        <v>3</v>
      </c>
      <c r="D619" s="36">
        <v>3.65</v>
      </c>
      <c r="E619" s="46">
        <f t="shared" si="8"/>
        <v>10.95</v>
      </c>
      <c r="H619" s="36">
        <v>7.7</v>
      </c>
      <c r="I619" s="2">
        <v>9.8000000000000007</v>
      </c>
      <c r="J619" s="2">
        <v>15</v>
      </c>
    </row>
    <row r="620" spans="1:11" x14ac:dyDescent="0.35">
      <c r="A620" s="1" t="s">
        <v>1229</v>
      </c>
      <c r="B620" s="1" t="s">
        <v>1230</v>
      </c>
      <c r="C620" s="1">
        <v>12</v>
      </c>
      <c r="D620" s="36">
        <v>1.7</v>
      </c>
      <c r="E620" s="46">
        <f t="shared" si="8"/>
        <v>20.399999999999999</v>
      </c>
      <c r="H620" s="36">
        <v>3.5</v>
      </c>
      <c r="I620" s="2">
        <v>12.96</v>
      </c>
      <c r="J620" s="2">
        <v>30</v>
      </c>
      <c r="K620" s="6" t="s">
        <v>56</v>
      </c>
    </row>
    <row r="621" spans="1:11" x14ac:dyDescent="0.35">
      <c r="A621" s="1" t="s">
        <v>1231</v>
      </c>
      <c r="B621" s="1" t="s">
        <v>1232</v>
      </c>
      <c r="C621" s="1">
        <v>6</v>
      </c>
      <c r="D621" s="36">
        <v>1.7</v>
      </c>
      <c r="E621" s="46">
        <f t="shared" si="8"/>
        <v>10.199999999999999</v>
      </c>
      <c r="H621" s="36">
        <v>2.95</v>
      </c>
      <c r="I621" s="2">
        <v>10.199999999999999</v>
      </c>
      <c r="J621" s="2">
        <v>17.7</v>
      </c>
    </row>
    <row r="622" spans="1:11" x14ac:dyDescent="0.35">
      <c r="A622" s="4" t="s">
        <v>7490</v>
      </c>
      <c r="B622" s="4" t="s">
        <v>2085</v>
      </c>
      <c r="C622" s="1">
        <v>4</v>
      </c>
      <c r="D622" s="36">
        <v>1.2</v>
      </c>
      <c r="E622" s="46">
        <f t="shared" si="8"/>
        <v>4.8</v>
      </c>
      <c r="H622" s="36">
        <v>2.4500000000000002</v>
      </c>
    </row>
    <row r="623" spans="1:11" x14ac:dyDescent="0.35">
      <c r="A623" s="1" t="s">
        <v>1233</v>
      </c>
      <c r="B623" s="1" t="s">
        <v>1234</v>
      </c>
      <c r="C623" s="1">
        <v>1</v>
      </c>
      <c r="D623" s="36">
        <v>18.3</v>
      </c>
      <c r="E623" s="46">
        <f>SUM(D623*C623)</f>
        <v>18.3</v>
      </c>
      <c r="H623" s="36">
        <v>34</v>
      </c>
      <c r="I623" s="2">
        <v>18.3</v>
      </c>
      <c r="J623" s="2">
        <v>34</v>
      </c>
      <c r="K623" s="6" t="s">
        <v>56</v>
      </c>
    </row>
    <row r="624" spans="1:11" x14ac:dyDescent="0.35">
      <c r="A624" s="1" t="s">
        <v>1235</v>
      </c>
      <c r="B624" s="1" t="s">
        <v>1236</v>
      </c>
      <c r="C624" s="1">
        <v>1</v>
      </c>
      <c r="D624" s="36">
        <v>2.6</v>
      </c>
      <c r="E624" s="46">
        <f t="shared" si="8"/>
        <v>2.6</v>
      </c>
      <c r="H624" s="36">
        <v>4.9000000000000004</v>
      </c>
      <c r="I624" s="2">
        <v>2.94</v>
      </c>
      <c r="J624" s="2">
        <v>5.4</v>
      </c>
      <c r="K624" s="6" t="s">
        <v>56</v>
      </c>
    </row>
    <row r="625" spans="1:11" x14ac:dyDescent="0.35">
      <c r="A625" s="1" t="s">
        <v>1237</v>
      </c>
      <c r="B625" s="1" t="s">
        <v>1238</v>
      </c>
      <c r="C625" s="1">
        <v>0</v>
      </c>
      <c r="D625" s="36">
        <v>10.71</v>
      </c>
      <c r="E625" s="46">
        <f t="shared" si="8"/>
        <v>0</v>
      </c>
      <c r="H625" s="36">
        <v>14.5</v>
      </c>
      <c r="I625" s="2">
        <v>21.42</v>
      </c>
      <c r="J625" s="2">
        <v>29</v>
      </c>
      <c r="K625" s="6" t="s">
        <v>56</v>
      </c>
    </row>
    <row r="626" spans="1:11" x14ac:dyDescent="0.35">
      <c r="A626" s="4" t="s">
        <v>7495</v>
      </c>
      <c r="B626" s="4" t="s">
        <v>7496</v>
      </c>
      <c r="C626" s="1">
        <v>1</v>
      </c>
      <c r="D626" s="36">
        <v>2.2000000000000002</v>
      </c>
      <c r="E626" s="46">
        <f t="shared" si="8"/>
        <v>2.2000000000000002</v>
      </c>
      <c r="H626" s="36">
        <v>4.4000000000000004</v>
      </c>
    </row>
    <row r="627" spans="1:11" x14ac:dyDescent="0.35">
      <c r="A627" s="4" t="s">
        <v>7497</v>
      </c>
      <c r="B627" s="4" t="s">
        <v>7498</v>
      </c>
      <c r="C627" s="1">
        <v>6</v>
      </c>
      <c r="D627" s="36">
        <v>1.5</v>
      </c>
      <c r="E627" s="46">
        <f t="shared" si="8"/>
        <v>9</v>
      </c>
      <c r="H627" s="36">
        <v>3.25</v>
      </c>
    </row>
    <row r="628" spans="1:11" x14ac:dyDescent="0.35">
      <c r="A628" s="4" t="s">
        <v>7499</v>
      </c>
      <c r="B628" s="4" t="s">
        <v>7500</v>
      </c>
      <c r="C628" s="1">
        <v>10</v>
      </c>
      <c r="D628" s="36">
        <v>1.1000000000000001</v>
      </c>
      <c r="E628" s="46">
        <f t="shared" si="8"/>
        <v>11</v>
      </c>
      <c r="H628" s="36">
        <v>2.25</v>
      </c>
    </row>
    <row r="629" spans="1:11" x14ac:dyDescent="0.35">
      <c r="A629" s="4" t="s">
        <v>7501</v>
      </c>
      <c r="B629" s="4" t="s">
        <v>7502</v>
      </c>
      <c r="C629" s="1">
        <v>17</v>
      </c>
      <c r="D629" s="36">
        <v>1.1000000000000001</v>
      </c>
      <c r="E629" s="46">
        <f t="shared" si="8"/>
        <v>18.700000000000003</v>
      </c>
      <c r="H629" s="36">
        <v>2.25</v>
      </c>
    </row>
    <row r="630" spans="1:11" x14ac:dyDescent="0.35">
      <c r="A630" s="4" t="s">
        <v>7491</v>
      </c>
      <c r="B630" s="4" t="s">
        <v>930</v>
      </c>
      <c r="C630" s="1">
        <v>1</v>
      </c>
      <c r="D630" s="36">
        <v>3.7</v>
      </c>
      <c r="E630" s="46">
        <f t="shared" si="8"/>
        <v>3.7</v>
      </c>
      <c r="H630" s="36">
        <v>7.5</v>
      </c>
    </row>
    <row r="631" spans="1:11" x14ac:dyDescent="0.35">
      <c r="A631" s="1" t="s">
        <v>1239</v>
      </c>
      <c r="B631" s="1" t="s">
        <v>1240</v>
      </c>
      <c r="C631" s="1">
        <v>3</v>
      </c>
      <c r="D631" s="36">
        <v>18</v>
      </c>
      <c r="E631" s="46">
        <f t="shared" si="8"/>
        <v>54</v>
      </c>
      <c r="H631" s="36">
        <v>34.5</v>
      </c>
      <c r="I631" s="2">
        <v>54</v>
      </c>
      <c r="J631" s="2">
        <v>103.5</v>
      </c>
      <c r="K631" s="6" t="s">
        <v>56</v>
      </c>
    </row>
    <row r="632" spans="1:11" x14ac:dyDescent="0.35">
      <c r="A632" s="1" t="s">
        <v>1241</v>
      </c>
      <c r="B632" s="1" t="s">
        <v>1242</v>
      </c>
      <c r="C632" s="1">
        <v>3</v>
      </c>
      <c r="D632" s="36">
        <v>19.100000000000001</v>
      </c>
      <c r="E632" s="46">
        <f t="shared" si="8"/>
        <v>57.300000000000004</v>
      </c>
      <c r="H632" s="36">
        <v>38.799999999999997</v>
      </c>
      <c r="I632" s="2">
        <v>57.3</v>
      </c>
      <c r="J632" s="2">
        <v>116.4</v>
      </c>
      <c r="K632" s="6" t="s">
        <v>56</v>
      </c>
    </row>
    <row r="633" spans="1:11" x14ac:dyDescent="0.35">
      <c r="A633" s="1" t="s">
        <v>1243</v>
      </c>
      <c r="B633" s="1" t="s">
        <v>1244</v>
      </c>
      <c r="C633" s="1">
        <v>6</v>
      </c>
      <c r="D633" s="36">
        <v>2.54</v>
      </c>
      <c r="E633" s="46">
        <f t="shared" si="8"/>
        <v>15.24</v>
      </c>
      <c r="H633" s="36">
        <v>3.9</v>
      </c>
      <c r="I633" s="2">
        <v>10.16</v>
      </c>
      <c r="J633" s="2">
        <v>15.6</v>
      </c>
    </row>
    <row r="634" spans="1:11" x14ac:dyDescent="0.35">
      <c r="A634" s="4" t="s">
        <v>7971</v>
      </c>
      <c r="B634" s="4" t="s">
        <v>7972</v>
      </c>
      <c r="C634" s="1">
        <v>1</v>
      </c>
      <c r="D634" s="36">
        <v>74.2</v>
      </c>
      <c r="E634" s="46">
        <f t="shared" si="8"/>
        <v>74.2</v>
      </c>
      <c r="H634" s="36">
        <v>125</v>
      </c>
    </row>
    <row r="635" spans="1:11" x14ac:dyDescent="0.35">
      <c r="A635" s="4" t="s">
        <v>7493</v>
      </c>
      <c r="B635" s="4" t="s">
        <v>7494</v>
      </c>
      <c r="C635" s="1">
        <v>1</v>
      </c>
      <c r="D635" s="36">
        <v>0.95</v>
      </c>
      <c r="E635" s="46">
        <f t="shared" si="8"/>
        <v>0.95</v>
      </c>
      <c r="H635" s="36">
        <v>1.95</v>
      </c>
    </row>
    <row r="636" spans="1:11" x14ac:dyDescent="0.35">
      <c r="A636" s="1" t="s">
        <v>1245</v>
      </c>
      <c r="B636" s="1" t="s">
        <v>1246</v>
      </c>
      <c r="C636" s="1">
        <v>4</v>
      </c>
      <c r="D636" s="36">
        <v>38.5</v>
      </c>
      <c r="E636" s="46">
        <f t="shared" si="8"/>
        <v>154</v>
      </c>
      <c r="H636" s="36">
        <v>66.900000000000006</v>
      </c>
      <c r="I636" s="2">
        <v>48.3</v>
      </c>
      <c r="J636" s="2">
        <v>92</v>
      </c>
      <c r="K636" s="6" t="s">
        <v>56</v>
      </c>
    </row>
    <row r="637" spans="1:11" x14ac:dyDescent="0.35">
      <c r="A637" s="4" t="s">
        <v>7967</v>
      </c>
      <c r="B637" s="4" t="s">
        <v>7968</v>
      </c>
      <c r="C637" s="1">
        <v>1</v>
      </c>
      <c r="D637" s="36">
        <v>4.7</v>
      </c>
      <c r="E637" s="46">
        <f t="shared" si="8"/>
        <v>4.7</v>
      </c>
      <c r="H637" s="36">
        <v>7.25</v>
      </c>
    </row>
    <row r="638" spans="1:11" x14ac:dyDescent="0.35">
      <c r="A638" s="1" t="s">
        <v>1247</v>
      </c>
      <c r="B638" s="1" t="s">
        <v>1248</v>
      </c>
      <c r="C638" s="1">
        <v>2</v>
      </c>
      <c r="D638" s="36">
        <v>37.4</v>
      </c>
      <c r="E638" s="46">
        <f t="shared" si="8"/>
        <v>74.8</v>
      </c>
      <c r="H638" s="36">
        <v>45</v>
      </c>
      <c r="I638" s="2">
        <v>74.8</v>
      </c>
      <c r="J638" s="2">
        <v>90</v>
      </c>
      <c r="K638" s="6" t="s">
        <v>56</v>
      </c>
    </row>
    <row r="639" spans="1:11" x14ac:dyDescent="0.35">
      <c r="A639" s="4" t="s">
        <v>7951</v>
      </c>
      <c r="B639" s="4" t="s">
        <v>7952</v>
      </c>
      <c r="C639" s="1">
        <v>1</v>
      </c>
      <c r="D639" s="36">
        <v>8.75</v>
      </c>
      <c r="E639" s="46">
        <f t="shared" si="8"/>
        <v>8.75</v>
      </c>
      <c r="H639" s="36">
        <v>15.1</v>
      </c>
    </row>
    <row r="640" spans="1:11" x14ac:dyDescent="0.35">
      <c r="A640" s="1" t="s">
        <v>1249</v>
      </c>
      <c r="B640" s="1" t="s">
        <v>1250</v>
      </c>
      <c r="C640" s="1">
        <v>1</v>
      </c>
      <c r="D640" s="36">
        <v>10</v>
      </c>
      <c r="E640" s="46">
        <f t="shared" si="8"/>
        <v>10</v>
      </c>
      <c r="H640" s="36">
        <v>14</v>
      </c>
      <c r="I640" s="2">
        <v>10</v>
      </c>
      <c r="J640" s="2">
        <v>14</v>
      </c>
      <c r="K640" s="6" t="s">
        <v>5</v>
      </c>
    </row>
    <row r="641" spans="1:11" x14ac:dyDescent="0.35">
      <c r="A641" s="4" t="s">
        <v>7503</v>
      </c>
      <c r="B641" s="4" t="s">
        <v>7995</v>
      </c>
      <c r="C641" s="1">
        <v>3</v>
      </c>
      <c r="D641" s="36">
        <v>6.7</v>
      </c>
      <c r="E641" s="46">
        <f t="shared" si="8"/>
        <v>20.100000000000001</v>
      </c>
      <c r="H641" s="36">
        <v>11.5</v>
      </c>
    </row>
    <row r="642" spans="1:11" x14ac:dyDescent="0.35">
      <c r="A642" s="1" t="s">
        <v>1251</v>
      </c>
      <c r="B642" s="1" t="s">
        <v>1252</v>
      </c>
      <c r="C642" s="1">
        <v>1</v>
      </c>
      <c r="D642" s="36">
        <v>14</v>
      </c>
      <c r="E642" s="46">
        <f t="shared" si="8"/>
        <v>14</v>
      </c>
      <c r="H642" s="36">
        <v>14.4</v>
      </c>
      <c r="I642" s="2">
        <v>0</v>
      </c>
      <c r="J642" s="2">
        <v>14.4</v>
      </c>
    </row>
    <row r="643" spans="1:11" x14ac:dyDescent="0.35">
      <c r="A643" s="4" t="s">
        <v>7973</v>
      </c>
      <c r="B643" s="4" t="s">
        <v>7974</v>
      </c>
      <c r="C643" s="1">
        <v>0</v>
      </c>
      <c r="D643" s="36">
        <v>53.15</v>
      </c>
      <c r="E643" s="46">
        <f t="shared" si="8"/>
        <v>0</v>
      </c>
      <c r="H643" s="36">
        <v>88.5</v>
      </c>
    </row>
    <row r="644" spans="1:11" x14ac:dyDescent="0.35">
      <c r="A644" s="1" t="s">
        <v>1253</v>
      </c>
      <c r="B644" s="1" t="s">
        <v>1254</v>
      </c>
      <c r="C644" s="1">
        <v>3</v>
      </c>
      <c r="D644" s="36">
        <v>19.399999999999999</v>
      </c>
      <c r="E644" s="46">
        <f t="shared" si="8"/>
        <v>58.199999999999996</v>
      </c>
      <c r="H644" s="36">
        <v>36.25</v>
      </c>
      <c r="I644" s="2">
        <v>39.92</v>
      </c>
      <c r="J644" s="2">
        <v>59.8</v>
      </c>
      <c r="K644" s="6" t="s">
        <v>337</v>
      </c>
    </row>
    <row r="645" spans="1:11" x14ac:dyDescent="0.35">
      <c r="A645" s="1" t="s">
        <v>1255</v>
      </c>
      <c r="B645" s="1" t="s">
        <v>1256</v>
      </c>
      <c r="C645" s="1">
        <v>1</v>
      </c>
      <c r="D645" s="36">
        <v>98.9</v>
      </c>
      <c r="E645" s="46">
        <f t="shared" si="8"/>
        <v>98.9</v>
      </c>
      <c r="H645" s="36">
        <v>135</v>
      </c>
      <c r="I645" s="2">
        <v>49.5</v>
      </c>
      <c r="J645" s="2">
        <v>84.25</v>
      </c>
      <c r="K645" s="6" t="s">
        <v>337</v>
      </c>
    </row>
    <row r="646" spans="1:11" x14ac:dyDescent="0.35">
      <c r="A646" s="1" t="s">
        <v>1257</v>
      </c>
      <c r="B646" s="1" t="s">
        <v>1258</v>
      </c>
      <c r="C646" s="1">
        <v>3</v>
      </c>
      <c r="D646" s="36">
        <v>2.5</v>
      </c>
      <c r="E646" s="46">
        <f t="shared" si="8"/>
        <v>7.5</v>
      </c>
      <c r="H646" s="36">
        <v>3.5</v>
      </c>
      <c r="I646" s="2">
        <v>15</v>
      </c>
      <c r="J646" s="2">
        <v>21</v>
      </c>
      <c r="K646" s="6" t="s">
        <v>5</v>
      </c>
    </row>
    <row r="647" spans="1:11" x14ac:dyDescent="0.35">
      <c r="A647" s="4" t="s">
        <v>7504</v>
      </c>
      <c r="B647" s="4" t="s">
        <v>7505</v>
      </c>
      <c r="C647" s="1">
        <v>1</v>
      </c>
      <c r="D647" s="36">
        <v>3.6</v>
      </c>
      <c r="E647" s="46">
        <f t="shared" si="8"/>
        <v>3.6</v>
      </c>
      <c r="H647" s="36">
        <v>7.05</v>
      </c>
    </row>
    <row r="648" spans="1:11" x14ac:dyDescent="0.35">
      <c r="A648" s="4" t="s">
        <v>7955</v>
      </c>
      <c r="B648" s="4" t="s">
        <v>7956</v>
      </c>
      <c r="C648" s="1">
        <v>1</v>
      </c>
      <c r="D648" s="36">
        <v>45.65</v>
      </c>
      <c r="E648" s="46">
        <f t="shared" si="8"/>
        <v>45.65</v>
      </c>
      <c r="H648" s="36">
        <v>65.75</v>
      </c>
    </row>
    <row r="649" spans="1:11" x14ac:dyDescent="0.35">
      <c r="A649" s="4" t="s">
        <v>1259</v>
      </c>
      <c r="B649" s="1" t="s">
        <v>1260</v>
      </c>
      <c r="C649" s="1">
        <v>2</v>
      </c>
      <c r="D649" s="36">
        <v>11.5</v>
      </c>
      <c r="E649" s="46">
        <f t="shared" si="8"/>
        <v>23</v>
      </c>
      <c r="H649" s="36">
        <v>22</v>
      </c>
      <c r="I649" s="2">
        <v>9</v>
      </c>
      <c r="J649" s="2">
        <v>13.1</v>
      </c>
    </row>
    <row r="650" spans="1:11" x14ac:dyDescent="0.35">
      <c r="A650" s="1" t="s">
        <v>1261</v>
      </c>
      <c r="B650" s="1" t="s">
        <v>1262</v>
      </c>
      <c r="C650" s="1">
        <v>3</v>
      </c>
      <c r="D650" s="36">
        <v>2.75</v>
      </c>
      <c r="E650" s="46">
        <f t="shared" si="8"/>
        <v>8.25</v>
      </c>
      <c r="H650" s="36">
        <v>3.6</v>
      </c>
      <c r="I650" s="2">
        <v>8.25</v>
      </c>
      <c r="J650" s="2">
        <v>10.8</v>
      </c>
    </row>
    <row r="651" spans="1:11" x14ac:dyDescent="0.35">
      <c r="A651" s="1" t="s">
        <v>1263</v>
      </c>
      <c r="B651" s="1" t="s">
        <v>1264</v>
      </c>
      <c r="C651" s="1">
        <v>4</v>
      </c>
      <c r="D651" s="36">
        <v>6.2</v>
      </c>
      <c r="E651" s="46">
        <f t="shared" si="8"/>
        <v>24.8</v>
      </c>
      <c r="H651" s="36">
        <v>11.5</v>
      </c>
      <c r="I651" s="2">
        <v>15.6</v>
      </c>
      <c r="J651" s="2">
        <v>23.8</v>
      </c>
    </row>
    <row r="652" spans="1:11" x14ac:dyDescent="0.35">
      <c r="A652" s="1" t="s">
        <v>1265</v>
      </c>
      <c r="B652" s="1" t="s">
        <v>1266</v>
      </c>
      <c r="C652" s="1">
        <v>2</v>
      </c>
      <c r="D652" s="36">
        <v>22.1</v>
      </c>
      <c r="E652" s="46">
        <f t="shared" si="8"/>
        <v>44.2</v>
      </c>
      <c r="H652" s="36">
        <v>39.5</v>
      </c>
      <c r="I652" s="2">
        <v>33.799999999999997</v>
      </c>
      <c r="J652" s="2">
        <v>49</v>
      </c>
    </row>
    <row r="653" spans="1:11" x14ac:dyDescent="0.35">
      <c r="A653" s="4" t="s">
        <v>7492</v>
      </c>
      <c r="B653" s="4" t="s">
        <v>6731</v>
      </c>
      <c r="C653" s="1">
        <v>2</v>
      </c>
      <c r="D653" s="36">
        <v>0.75</v>
      </c>
      <c r="E653" s="46">
        <f t="shared" si="8"/>
        <v>1.5</v>
      </c>
      <c r="H653" s="36">
        <v>1.95</v>
      </c>
    </row>
    <row r="654" spans="1:11" x14ac:dyDescent="0.35">
      <c r="A654" s="4" t="s">
        <v>7507</v>
      </c>
      <c r="B654" s="4" t="s">
        <v>7508</v>
      </c>
      <c r="C654" s="1">
        <v>4</v>
      </c>
      <c r="D654" s="36">
        <v>4.1500000000000004</v>
      </c>
      <c r="E654" s="46">
        <f t="shared" si="8"/>
        <v>16.600000000000001</v>
      </c>
      <c r="H654" s="36">
        <v>7.5</v>
      </c>
    </row>
    <row r="655" spans="1:11" x14ac:dyDescent="0.35">
      <c r="A655" s="1" t="s">
        <v>1267</v>
      </c>
      <c r="B655" s="1" t="s">
        <v>1268</v>
      </c>
      <c r="C655" s="1">
        <v>2</v>
      </c>
      <c r="D655" s="36">
        <v>27.2</v>
      </c>
      <c r="E655" s="46">
        <f t="shared" si="8"/>
        <v>54.4</v>
      </c>
      <c r="H655" s="36">
        <v>39.15</v>
      </c>
      <c r="I655" s="2">
        <v>81.599999999999994</v>
      </c>
      <c r="J655" s="2">
        <v>117.45</v>
      </c>
      <c r="K655" s="6" t="s">
        <v>5</v>
      </c>
    </row>
    <row r="656" spans="1:11" x14ac:dyDescent="0.35">
      <c r="A656" s="1" t="s">
        <v>1269</v>
      </c>
      <c r="B656" s="1" t="s">
        <v>1270</v>
      </c>
      <c r="C656" s="1">
        <v>2</v>
      </c>
      <c r="D656" s="36">
        <v>14.2</v>
      </c>
      <c r="E656" s="46">
        <f t="shared" si="8"/>
        <v>28.4</v>
      </c>
      <c r="H656" s="36">
        <v>22.15</v>
      </c>
      <c r="I656" s="2">
        <v>42.6</v>
      </c>
      <c r="J656" s="2">
        <v>66.45</v>
      </c>
    </row>
    <row r="657" spans="1:11" x14ac:dyDescent="0.35">
      <c r="A657" s="4" t="s">
        <v>7953</v>
      </c>
      <c r="B657" s="4" t="s">
        <v>7954</v>
      </c>
      <c r="C657" s="1">
        <v>1</v>
      </c>
      <c r="D657" s="36">
        <v>55.45</v>
      </c>
      <c r="E657" s="46">
        <f t="shared" si="8"/>
        <v>55.45</v>
      </c>
      <c r="H657" s="36">
        <v>92.25</v>
      </c>
    </row>
    <row r="658" spans="1:11" x14ac:dyDescent="0.35">
      <c r="A658" s="4" t="s">
        <v>7420</v>
      </c>
      <c r="B658" s="4" t="s">
        <v>7421</v>
      </c>
      <c r="C658" s="1">
        <v>16</v>
      </c>
      <c r="D658" s="36">
        <v>5.8</v>
      </c>
      <c r="E658" s="46">
        <f t="shared" si="8"/>
        <v>92.8</v>
      </c>
      <c r="H658" s="36">
        <v>9.5</v>
      </c>
    </row>
    <row r="659" spans="1:11" x14ac:dyDescent="0.35">
      <c r="A659" s="4" t="s">
        <v>7957</v>
      </c>
      <c r="B659" s="4" t="s">
        <v>7958</v>
      </c>
      <c r="C659" s="1">
        <v>2</v>
      </c>
      <c r="D659" s="36">
        <v>33.75</v>
      </c>
      <c r="E659" s="46">
        <f t="shared" si="8"/>
        <v>67.5</v>
      </c>
      <c r="H659" s="36">
        <v>60</v>
      </c>
    </row>
    <row r="660" spans="1:11" x14ac:dyDescent="0.35">
      <c r="A660" s="4" t="s">
        <v>7959</v>
      </c>
      <c r="B660" s="4" t="s">
        <v>7960</v>
      </c>
      <c r="C660" s="1">
        <v>1</v>
      </c>
      <c r="D660" s="36">
        <v>33.75</v>
      </c>
      <c r="E660" s="46">
        <f t="shared" si="8"/>
        <v>33.75</v>
      </c>
      <c r="H660" s="36">
        <v>60</v>
      </c>
    </row>
    <row r="661" spans="1:11" x14ac:dyDescent="0.35">
      <c r="A661" s="4" t="s">
        <v>7506</v>
      </c>
      <c r="B661" s="4" t="s">
        <v>930</v>
      </c>
      <c r="C661" s="1">
        <v>2</v>
      </c>
      <c r="D661" s="36">
        <v>4.3499999999999996</v>
      </c>
      <c r="E661" s="46">
        <f t="shared" si="8"/>
        <v>8.6999999999999993</v>
      </c>
      <c r="H661" s="36">
        <v>6.5</v>
      </c>
    </row>
    <row r="662" spans="1:11" x14ac:dyDescent="0.35">
      <c r="A662" s="1" t="s">
        <v>1271</v>
      </c>
      <c r="B662" s="1" t="s">
        <v>1272</v>
      </c>
      <c r="C662" s="1">
        <v>1</v>
      </c>
      <c r="D662" s="36">
        <v>64.5</v>
      </c>
      <c r="E662" s="46">
        <f t="shared" si="8"/>
        <v>64.5</v>
      </c>
      <c r="H662" s="36">
        <v>100</v>
      </c>
      <c r="I662" s="2">
        <v>44.2</v>
      </c>
      <c r="J662" s="2">
        <v>56.5</v>
      </c>
    </row>
    <row r="663" spans="1:11" x14ac:dyDescent="0.35">
      <c r="A663" s="1" t="s">
        <v>1273</v>
      </c>
      <c r="B663" s="1" t="s">
        <v>1274</v>
      </c>
      <c r="C663" s="1">
        <v>4</v>
      </c>
      <c r="D663" s="36">
        <v>25</v>
      </c>
      <c r="E663" s="46">
        <f t="shared" si="8"/>
        <v>100</v>
      </c>
      <c r="H663" s="36">
        <v>35</v>
      </c>
      <c r="I663" s="2">
        <v>25</v>
      </c>
      <c r="J663" s="2">
        <v>35</v>
      </c>
      <c r="K663" s="6" t="s">
        <v>56</v>
      </c>
    </row>
    <row r="664" spans="1:11" x14ac:dyDescent="0.35">
      <c r="A664" s="1" t="s">
        <v>1275</v>
      </c>
      <c r="B664" s="1" t="s">
        <v>1276</v>
      </c>
      <c r="C664" s="1">
        <v>4</v>
      </c>
      <c r="D664" s="36">
        <v>24.1</v>
      </c>
      <c r="E664" s="46">
        <f t="shared" si="8"/>
        <v>96.4</v>
      </c>
      <c r="H664" s="36">
        <v>48</v>
      </c>
      <c r="I664" s="2">
        <v>108</v>
      </c>
      <c r="J664" s="2">
        <v>187.8</v>
      </c>
      <c r="K664" s="6" t="s">
        <v>56</v>
      </c>
    </row>
    <row r="665" spans="1:11" x14ac:dyDescent="0.35">
      <c r="A665" s="1" t="s">
        <v>1277</v>
      </c>
      <c r="B665" s="1" t="s">
        <v>1278</v>
      </c>
      <c r="C665" s="1">
        <v>1</v>
      </c>
      <c r="D665" s="36">
        <v>22.5</v>
      </c>
      <c r="E665" s="46">
        <f t="shared" si="8"/>
        <v>22.5</v>
      </c>
      <c r="H665" s="36">
        <v>44</v>
      </c>
      <c r="I665" s="2">
        <v>16.600000000000001</v>
      </c>
      <c r="J665" s="2">
        <v>24.5</v>
      </c>
    </row>
    <row r="666" spans="1:11" x14ac:dyDescent="0.35">
      <c r="A666" s="1" t="s">
        <v>1279</v>
      </c>
      <c r="B666" s="1" t="s">
        <v>1280</v>
      </c>
      <c r="C666" s="1">
        <v>1</v>
      </c>
      <c r="D666" s="36">
        <v>47.8</v>
      </c>
      <c r="E666" s="46">
        <f t="shared" si="8"/>
        <v>47.8</v>
      </c>
      <c r="H666" s="36">
        <v>69.599999999999994</v>
      </c>
      <c r="I666" s="2">
        <v>39.299999999999997</v>
      </c>
      <c r="J666" s="2">
        <v>57.2</v>
      </c>
    </row>
    <row r="667" spans="1:11" x14ac:dyDescent="0.35">
      <c r="A667" s="1" t="s">
        <v>1281</v>
      </c>
      <c r="B667" s="1" t="s">
        <v>1282</v>
      </c>
      <c r="C667" s="1">
        <v>8</v>
      </c>
      <c r="D667" s="36">
        <v>3.25</v>
      </c>
      <c r="E667" s="46">
        <f t="shared" si="8"/>
        <v>26</v>
      </c>
      <c r="H667" s="36">
        <v>5.75</v>
      </c>
      <c r="I667" s="2">
        <v>45.5</v>
      </c>
      <c r="J667" s="2">
        <v>80.5</v>
      </c>
      <c r="K667" s="6" t="s">
        <v>337</v>
      </c>
    </row>
    <row r="668" spans="1:11" x14ac:dyDescent="0.35">
      <c r="A668" s="1" t="s">
        <v>1283</v>
      </c>
      <c r="B668" s="4" t="s">
        <v>1284</v>
      </c>
      <c r="C668" s="1">
        <v>1</v>
      </c>
      <c r="D668" s="36">
        <v>58.4</v>
      </c>
      <c r="E668" s="46">
        <f t="shared" si="8"/>
        <v>58.4</v>
      </c>
      <c r="H668" s="36">
        <v>79</v>
      </c>
      <c r="I668" s="2">
        <v>89</v>
      </c>
      <c r="J668" s="2">
        <v>143.4</v>
      </c>
      <c r="K668" s="6" t="s">
        <v>28</v>
      </c>
    </row>
    <row r="669" spans="1:11" x14ac:dyDescent="0.35">
      <c r="A669" s="4" t="s">
        <v>7963</v>
      </c>
      <c r="B669" s="4" t="s">
        <v>7964</v>
      </c>
      <c r="C669" s="1">
        <v>4</v>
      </c>
      <c r="D669" s="36">
        <v>8.8000000000000007</v>
      </c>
      <c r="E669" s="46">
        <f t="shared" si="8"/>
        <v>35.200000000000003</v>
      </c>
      <c r="H669" s="36">
        <v>15.25</v>
      </c>
    </row>
    <row r="670" spans="1:11" x14ac:dyDescent="0.35">
      <c r="A670" s="4" t="s">
        <v>7509</v>
      </c>
      <c r="B670" s="4" t="s">
        <v>7510</v>
      </c>
      <c r="C670" s="1">
        <v>21</v>
      </c>
      <c r="D670" s="36">
        <v>0.9</v>
      </c>
      <c r="E670" s="46">
        <f t="shared" si="8"/>
        <v>18.900000000000002</v>
      </c>
      <c r="H670" s="36">
        <v>1.75</v>
      </c>
    </row>
    <row r="671" spans="1:11" x14ac:dyDescent="0.35">
      <c r="A671" s="1" t="s">
        <v>1285</v>
      </c>
      <c r="B671" s="1" t="s">
        <v>1286</v>
      </c>
      <c r="C671" s="1">
        <v>1</v>
      </c>
      <c r="D671" s="36">
        <v>6.48</v>
      </c>
      <c r="E671" s="46">
        <f t="shared" si="8"/>
        <v>6.48</v>
      </c>
      <c r="H671" s="36">
        <v>9.9</v>
      </c>
      <c r="I671" s="2">
        <v>6.48</v>
      </c>
      <c r="J671" s="2">
        <v>9.9</v>
      </c>
      <c r="K671" s="6" t="s">
        <v>337</v>
      </c>
    </row>
    <row r="672" spans="1:11" x14ac:dyDescent="0.35">
      <c r="A672" s="4" t="s">
        <v>7961</v>
      </c>
      <c r="B672" s="4" t="s">
        <v>7962</v>
      </c>
      <c r="C672" s="1">
        <v>1</v>
      </c>
      <c r="D672" s="36">
        <v>4.8499999999999996</v>
      </c>
      <c r="E672" s="46">
        <f t="shared" si="8"/>
        <v>4.8499999999999996</v>
      </c>
      <c r="H672" s="36">
        <v>7.5</v>
      </c>
    </row>
    <row r="673" spans="1:11" x14ac:dyDescent="0.35">
      <c r="A673" s="4" t="s">
        <v>7965</v>
      </c>
      <c r="B673" s="4" t="s">
        <v>7966</v>
      </c>
      <c r="C673" s="1">
        <v>1</v>
      </c>
      <c r="D673" s="36">
        <v>26.6</v>
      </c>
      <c r="E673" s="46">
        <f t="shared" si="8"/>
        <v>26.6</v>
      </c>
      <c r="H673" s="36">
        <v>45</v>
      </c>
    </row>
    <row r="674" spans="1:11" x14ac:dyDescent="0.35">
      <c r="A674" s="1" t="s">
        <v>1287</v>
      </c>
      <c r="B674" s="1" t="s">
        <v>1288</v>
      </c>
      <c r="C674" s="1">
        <v>1</v>
      </c>
      <c r="D674" s="36">
        <v>15.75</v>
      </c>
      <c r="E674" s="46">
        <f t="shared" si="8"/>
        <v>15.75</v>
      </c>
      <c r="H674" s="36">
        <v>22.5</v>
      </c>
      <c r="I674" s="2">
        <v>15.75</v>
      </c>
      <c r="J674" s="2">
        <v>22.5</v>
      </c>
    </row>
    <row r="675" spans="1:11" x14ac:dyDescent="0.35">
      <c r="A675" s="1" t="s">
        <v>1289</v>
      </c>
      <c r="B675" s="1" t="s">
        <v>1290</v>
      </c>
      <c r="C675" s="1">
        <v>10</v>
      </c>
      <c r="D675" s="36">
        <v>7.25</v>
      </c>
      <c r="E675" s="46">
        <f t="shared" si="8"/>
        <v>72.5</v>
      </c>
      <c r="H675" s="36">
        <v>14</v>
      </c>
      <c r="I675" s="2">
        <v>55.64</v>
      </c>
      <c r="J675" s="2">
        <v>103.35</v>
      </c>
      <c r="K675" s="6" t="s">
        <v>53</v>
      </c>
    </row>
    <row r="676" spans="1:11" x14ac:dyDescent="0.35">
      <c r="A676" s="1" t="s">
        <v>1291</v>
      </c>
      <c r="B676" s="1" t="s">
        <v>1292</v>
      </c>
      <c r="C676" s="1">
        <v>1</v>
      </c>
      <c r="D676" s="36">
        <v>16.48</v>
      </c>
      <c r="E676" s="46">
        <f t="shared" si="8"/>
        <v>16.48</v>
      </c>
      <c r="H676" s="36">
        <v>32.5</v>
      </c>
      <c r="I676" s="2">
        <v>16.48</v>
      </c>
      <c r="J676" s="2">
        <v>32.5</v>
      </c>
      <c r="K676" s="6" t="s">
        <v>56</v>
      </c>
    </row>
    <row r="677" spans="1:11" x14ac:dyDescent="0.35">
      <c r="A677" s="1" t="s">
        <v>1293</v>
      </c>
      <c r="B677" s="1" t="s">
        <v>1294</v>
      </c>
      <c r="C677" s="1">
        <v>1</v>
      </c>
      <c r="D677" s="36">
        <v>57.1</v>
      </c>
      <c r="E677" s="46">
        <f t="shared" si="8"/>
        <v>57.1</v>
      </c>
      <c r="H677" s="36">
        <v>94.2</v>
      </c>
      <c r="I677" s="2">
        <v>35.4</v>
      </c>
      <c r="J677" s="2">
        <v>52.4</v>
      </c>
      <c r="K677" s="6" t="s">
        <v>337</v>
      </c>
    </row>
    <row r="678" spans="1:11" x14ac:dyDescent="0.35">
      <c r="A678" s="1" t="s">
        <v>1295</v>
      </c>
      <c r="B678" s="1" t="s">
        <v>1296</v>
      </c>
      <c r="C678" s="1">
        <v>1</v>
      </c>
      <c r="D678" s="36">
        <v>50</v>
      </c>
      <c r="E678" s="46">
        <f t="shared" si="8"/>
        <v>50</v>
      </c>
      <c r="H678" s="36">
        <v>50</v>
      </c>
      <c r="I678" s="2">
        <v>50</v>
      </c>
      <c r="J678" s="2">
        <v>50</v>
      </c>
    </row>
    <row r="679" spans="1:11" x14ac:dyDescent="0.35">
      <c r="A679" s="1" t="s">
        <v>1297</v>
      </c>
      <c r="B679" s="1" t="s">
        <v>1298</v>
      </c>
      <c r="C679" s="1">
        <v>35</v>
      </c>
      <c r="D679" s="36">
        <v>0.75</v>
      </c>
      <c r="E679" s="46">
        <f t="shared" si="8"/>
        <v>26.25</v>
      </c>
      <c r="H679" s="36">
        <v>1.06</v>
      </c>
      <c r="I679" s="2">
        <v>32.25</v>
      </c>
      <c r="J679" s="2">
        <v>45.58</v>
      </c>
      <c r="K679" s="6" t="s">
        <v>337</v>
      </c>
    </row>
    <row r="680" spans="1:11" x14ac:dyDescent="0.35">
      <c r="A680" s="1" t="s">
        <v>1299</v>
      </c>
      <c r="B680" s="1" t="s">
        <v>1300</v>
      </c>
      <c r="C680" s="1">
        <v>3</v>
      </c>
      <c r="D680" s="36">
        <v>9</v>
      </c>
      <c r="E680" s="46">
        <f t="shared" si="8"/>
        <v>27</v>
      </c>
      <c r="H680" s="36">
        <v>12.2</v>
      </c>
      <c r="I680" s="2">
        <v>36</v>
      </c>
      <c r="J680" s="2">
        <v>48.8</v>
      </c>
      <c r="K680" s="6" t="s">
        <v>337</v>
      </c>
    </row>
    <row r="681" spans="1:11" x14ac:dyDescent="0.35">
      <c r="A681" s="1" t="s">
        <v>1301</v>
      </c>
      <c r="B681" s="1" t="s">
        <v>1302</v>
      </c>
      <c r="C681" s="1">
        <v>2</v>
      </c>
      <c r="D681" s="36">
        <v>30.38</v>
      </c>
      <c r="E681" s="46">
        <f t="shared" si="8"/>
        <v>60.76</v>
      </c>
      <c r="H681" s="36">
        <v>41.5</v>
      </c>
      <c r="I681" s="2">
        <v>60.76</v>
      </c>
      <c r="J681" s="2">
        <v>83</v>
      </c>
      <c r="K681" s="6" t="s">
        <v>337</v>
      </c>
    </row>
    <row r="682" spans="1:11" x14ac:dyDescent="0.35">
      <c r="A682" s="1" t="s">
        <v>1303</v>
      </c>
      <c r="B682" s="1" t="s">
        <v>1304</v>
      </c>
      <c r="C682" s="1">
        <v>2</v>
      </c>
      <c r="D682" s="36">
        <v>11.5</v>
      </c>
      <c r="E682" s="46">
        <f t="shared" si="8"/>
        <v>23</v>
      </c>
      <c r="H682" s="36">
        <v>21</v>
      </c>
      <c r="I682" s="2">
        <v>59.4</v>
      </c>
      <c r="J682" s="2">
        <v>90</v>
      </c>
      <c r="K682" s="6" t="s">
        <v>337</v>
      </c>
    </row>
    <row r="683" spans="1:11" x14ac:dyDescent="0.35">
      <c r="A683" s="1" t="s">
        <v>1305</v>
      </c>
      <c r="B683" s="1" t="s">
        <v>1306</v>
      </c>
      <c r="C683" s="1">
        <v>1</v>
      </c>
      <c r="D683" s="36">
        <v>11.5</v>
      </c>
      <c r="E683" s="46">
        <f t="shared" si="8"/>
        <v>11.5</v>
      </c>
      <c r="H683" s="36">
        <v>21</v>
      </c>
      <c r="I683" s="2">
        <v>29.7</v>
      </c>
      <c r="J683" s="2">
        <v>45</v>
      </c>
      <c r="K683" s="6" t="s">
        <v>337</v>
      </c>
    </row>
    <row r="684" spans="1:11" x14ac:dyDescent="0.35">
      <c r="A684" s="4" t="s">
        <v>7511</v>
      </c>
      <c r="B684" s="4" t="s">
        <v>7512</v>
      </c>
      <c r="C684" s="1">
        <v>3</v>
      </c>
      <c r="D684" s="36">
        <v>0.5</v>
      </c>
      <c r="E684" s="46">
        <f t="shared" si="8"/>
        <v>1.5</v>
      </c>
      <c r="H684" s="36">
        <v>0.9</v>
      </c>
    </row>
    <row r="685" spans="1:11" x14ac:dyDescent="0.35">
      <c r="A685" s="1" t="s">
        <v>1307</v>
      </c>
      <c r="B685" s="1" t="s">
        <v>1308</v>
      </c>
      <c r="C685" s="1">
        <v>1</v>
      </c>
      <c r="D685" s="36">
        <v>11.25</v>
      </c>
      <c r="E685" s="46">
        <f t="shared" si="8"/>
        <v>11.25</v>
      </c>
      <c r="H685" s="36">
        <v>22</v>
      </c>
      <c r="I685" s="2">
        <v>5.9</v>
      </c>
      <c r="J685" s="2">
        <v>9.75</v>
      </c>
      <c r="K685" s="6" t="s">
        <v>53</v>
      </c>
    </row>
    <row r="686" spans="1:11" x14ac:dyDescent="0.35">
      <c r="A686" s="1" t="s">
        <v>1309</v>
      </c>
      <c r="B686" s="1" t="s">
        <v>1310</v>
      </c>
      <c r="C686" s="1">
        <v>3</v>
      </c>
      <c r="D686" s="36">
        <v>0.8</v>
      </c>
      <c r="E686" s="46">
        <f t="shared" si="8"/>
        <v>2.4000000000000004</v>
      </c>
      <c r="H686" s="36">
        <v>1.6</v>
      </c>
      <c r="I686" s="2">
        <v>4.8</v>
      </c>
      <c r="J686" s="2">
        <v>9.6</v>
      </c>
      <c r="K686" s="6" t="s">
        <v>337</v>
      </c>
    </row>
    <row r="687" spans="1:11" x14ac:dyDescent="0.35">
      <c r="A687" s="1" t="s">
        <v>1311</v>
      </c>
      <c r="B687" s="1" t="s">
        <v>1312</v>
      </c>
      <c r="C687" s="1">
        <v>1</v>
      </c>
      <c r="D687" s="36">
        <v>26.7</v>
      </c>
      <c r="E687" s="46">
        <f t="shared" si="8"/>
        <v>26.7</v>
      </c>
      <c r="H687" s="36">
        <v>44</v>
      </c>
      <c r="I687" s="2">
        <v>44.4</v>
      </c>
      <c r="J687" s="2">
        <v>88.5</v>
      </c>
      <c r="K687" s="6" t="s">
        <v>53</v>
      </c>
    </row>
    <row r="688" spans="1:11" x14ac:dyDescent="0.35">
      <c r="A688" s="1" t="s">
        <v>1313</v>
      </c>
      <c r="B688" s="1" t="s">
        <v>1314</v>
      </c>
      <c r="C688" s="1">
        <v>8</v>
      </c>
      <c r="D688" s="36">
        <v>29.2</v>
      </c>
      <c r="E688" s="46">
        <f t="shared" si="8"/>
        <v>233.6</v>
      </c>
      <c r="H688" s="36">
        <v>49</v>
      </c>
      <c r="I688" s="2">
        <v>172</v>
      </c>
      <c r="J688" s="2">
        <v>340</v>
      </c>
      <c r="K688" s="6" t="s">
        <v>53</v>
      </c>
    </row>
    <row r="689" spans="1:11" x14ac:dyDescent="0.35">
      <c r="A689" s="1" t="s">
        <v>1315</v>
      </c>
      <c r="B689" s="1" t="s">
        <v>1316</v>
      </c>
      <c r="C689" s="1">
        <v>2</v>
      </c>
      <c r="D689" s="36">
        <v>16.600000000000001</v>
      </c>
      <c r="E689" s="46">
        <f t="shared" si="8"/>
        <v>33.200000000000003</v>
      </c>
      <c r="H689" s="36">
        <v>29.5</v>
      </c>
      <c r="I689" s="2">
        <v>31.08</v>
      </c>
      <c r="J689" s="2">
        <v>58.65</v>
      </c>
      <c r="K689" s="6" t="s">
        <v>337</v>
      </c>
    </row>
    <row r="690" spans="1:11" x14ac:dyDescent="0.35">
      <c r="A690" s="1" t="s">
        <v>1317</v>
      </c>
      <c r="B690" s="1" t="s">
        <v>1318</v>
      </c>
      <c r="C690" s="1">
        <v>2</v>
      </c>
      <c r="D690" s="36">
        <v>22.05</v>
      </c>
      <c r="E690" s="46">
        <f t="shared" si="8"/>
        <v>44.1</v>
      </c>
      <c r="H690" s="36">
        <v>41.5</v>
      </c>
      <c r="I690" s="2">
        <v>44.1</v>
      </c>
      <c r="J690" s="2">
        <v>83</v>
      </c>
      <c r="K690" s="6" t="s">
        <v>28</v>
      </c>
    </row>
    <row r="691" spans="1:11" x14ac:dyDescent="0.35">
      <c r="A691" s="1" t="s">
        <v>1319</v>
      </c>
      <c r="B691" s="1" t="s">
        <v>1320</v>
      </c>
      <c r="C691" s="1">
        <v>2</v>
      </c>
      <c r="D691" s="36">
        <v>22.05</v>
      </c>
      <c r="E691" s="46">
        <f t="shared" si="8"/>
        <v>44.1</v>
      </c>
      <c r="H691" s="36">
        <v>41.5</v>
      </c>
      <c r="I691" s="2">
        <v>44.1</v>
      </c>
      <c r="J691" s="2">
        <v>83</v>
      </c>
      <c r="K691" s="6" t="s">
        <v>28</v>
      </c>
    </row>
    <row r="692" spans="1:11" x14ac:dyDescent="0.35">
      <c r="A692" s="1" t="s">
        <v>1321</v>
      </c>
      <c r="B692" s="1" t="s">
        <v>1322</v>
      </c>
      <c r="C692" s="1">
        <v>1</v>
      </c>
      <c r="D692" s="36">
        <v>120.9</v>
      </c>
      <c r="E692" s="46">
        <f t="shared" si="8"/>
        <v>120.9</v>
      </c>
      <c r="H692" s="36">
        <v>171.5</v>
      </c>
      <c r="I692" s="2">
        <v>90</v>
      </c>
      <c r="J692" s="2">
        <v>125</v>
      </c>
      <c r="K692" s="6" t="s">
        <v>337</v>
      </c>
    </row>
    <row r="693" spans="1:11" x14ac:dyDescent="0.35">
      <c r="A693" s="1" t="s">
        <v>1323</v>
      </c>
      <c r="B693" s="1" t="s">
        <v>1324</v>
      </c>
      <c r="C693" s="1">
        <v>5</v>
      </c>
      <c r="D693" s="36">
        <v>36.25</v>
      </c>
      <c r="E693" s="46">
        <f t="shared" si="8"/>
        <v>181.25</v>
      </c>
      <c r="H693" s="36">
        <v>59.5</v>
      </c>
      <c r="I693" s="2">
        <v>80.55</v>
      </c>
      <c r="J693" s="2">
        <v>160</v>
      </c>
      <c r="K693" s="6" t="s">
        <v>56</v>
      </c>
    </row>
    <row r="694" spans="1:11" x14ac:dyDescent="0.35">
      <c r="A694" s="1" t="s">
        <v>1325</v>
      </c>
      <c r="B694" s="1" t="s">
        <v>1326</v>
      </c>
      <c r="C694" s="1">
        <v>1</v>
      </c>
      <c r="D694" s="36">
        <v>21.2</v>
      </c>
      <c r="E694" s="46">
        <f t="shared" si="8"/>
        <v>21.2</v>
      </c>
      <c r="H694" s="36">
        <v>24.5</v>
      </c>
      <c r="I694" s="2">
        <v>21.2</v>
      </c>
      <c r="J694" s="2">
        <v>24.5</v>
      </c>
    </row>
    <row r="695" spans="1:11" x14ac:dyDescent="0.35">
      <c r="A695" s="1" t="s">
        <v>1327</v>
      </c>
      <c r="B695" s="1" t="s">
        <v>1328</v>
      </c>
      <c r="C695" s="1">
        <v>2</v>
      </c>
      <c r="D695" s="36">
        <v>4.45</v>
      </c>
      <c r="E695" s="46">
        <f t="shared" si="8"/>
        <v>8.9</v>
      </c>
      <c r="H695" s="36">
        <v>9.5</v>
      </c>
      <c r="I695" s="2">
        <v>3.9</v>
      </c>
      <c r="J695" s="2">
        <v>7.75</v>
      </c>
      <c r="K695" s="6" t="s">
        <v>53</v>
      </c>
    </row>
    <row r="696" spans="1:11" x14ac:dyDescent="0.35">
      <c r="A696" s="1" t="s">
        <v>1329</v>
      </c>
      <c r="B696" s="1" t="s">
        <v>1330</v>
      </c>
      <c r="C696" s="1">
        <v>1</v>
      </c>
      <c r="D696" s="36">
        <v>69.599999999999994</v>
      </c>
      <c r="E696" s="46">
        <f t="shared" si="8"/>
        <v>69.599999999999994</v>
      </c>
      <c r="H696" s="36">
        <v>124</v>
      </c>
      <c r="I696" s="2">
        <v>30.1</v>
      </c>
      <c r="J696" s="2">
        <v>54.9</v>
      </c>
      <c r="K696" s="6" t="s">
        <v>56</v>
      </c>
    </row>
    <row r="697" spans="1:11" x14ac:dyDescent="0.35">
      <c r="A697" s="1" t="s">
        <v>1331</v>
      </c>
      <c r="B697" s="1" t="s">
        <v>1332</v>
      </c>
      <c r="C697" s="1">
        <v>8</v>
      </c>
      <c r="D697" s="36">
        <v>2.75</v>
      </c>
      <c r="E697" s="46">
        <f t="shared" si="8"/>
        <v>22</v>
      </c>
      <c r="H697" s="36">
        <v>5.5</v>
      </c>
      <c r="I697" s="2">
        <v>14.4</v>
      </c>
      <c r="J697" s="2">
        <v>21.6</v>
      </c>
      <c r="K697" s="6" t="s">
        <v>337</v>
      </c>
    </row>
    <row r="698" spans="1:11" x14ac:dyDescent="0.35">
      <c r="A698" s="1" t="s">
        <v>1333</v>
      </c>
      <c r="B698" s="1" t="s">
        <v>1334</v>
      </c>
      <c r="C698" s="1">
        <v>1</v>
      </c>
      <c r="D698" s="36">
        <v>17.559999999999999</v>
      </c>
      <c r="E698" s="46">
        <f t="shared" si="8"/>
        <v>17.559999999999999</v>
      </c>
      <c r="H698" s="36">
        <v>22.5</v>
      </c>
      <c r="I698" s="2">
        <v>17.559999999999999</v>
      </c>
      <c r="J698" s="2">
        <v>22.5</v>
      </c>
      <c r="K698" s="6" t="s">
        <v>337</v>
      </c>
    </row>
    <row r="699" spans="1:11" x14ac:dyDescent="0.35">
      <c r="A699" s="1" t="s">
        <v>1333</v>
      </c>
      <c r="B699" s="1" t="s">
        <v>1335</v>
      </c>
      <c r="C699" s="1">
        <v>1</v>
      </c>
      <c r="D699" s="36">
        <v>27.6</v>
      </c>
      <c r="E699" s="46">
        <f t="shared" ref="E699:E776" si="9">SUM(D699*C699)</f>
        <v>27.6</v>
      </c>
      <c r="H699" s="36">
        <v>54.5</v>
      </c>
      <c r="I699" s="2">
        <v>17.75</v>
      </c>
      <c r="J699" s="2">
        <v>34.1</v>
      </c>
    </row>
    <row r="700" spans="1:11" x14ac:dyDescent="0.35">
      <c r="A700" s="4" t="s">
        <v>7983</v>
      </c>
      <c r="B700" s="4" t="s">
        <v>2110</v>
      </c>
      <c r="C700" s="1">
        <v>1</v>
      </c>
      <c r="D700" s="36">
        <v>36.15</v>
      </c>
      <c r="E700" s="46">
        <f t="shared" si="9"/>
        <v>36.15</v>
      </c>
      <c r="H700" s="36">
        <v>66.900000000000006</v>
      </c>
    </row>
    <row r="701" spans="1:11" x14ac:dyDescent="0.35">
      <c r="A701" s="4" t="s">
        <v>7975</v>
      </c>
      <c r="B701" s="4" t="s">
        <v>7976</v>
      </c>
      <c r="C701" s="1">
        <v>1</v>
      </c>
      <c r="D701" s="36">
        <v>24.25</v>
      </c>
      <c r="E701" s="46">
        <f t="shared" si="9"/>
        <v>24.25</v>
      </c>
      <c r="H701" s="36">
        <v>35.25</v>
      </c>
    </row>
    <row r="702" spans="1:11" x14ac:dyDescent="0.35">
      <c r="A702" s="1" t="s">
        <v>1336</v>
      </c>
      <c r="B702" s="1" t="s">
        <v>1337</v>
      </c>
      <c r="C702" s="1">
        <v>1</v>
      </c>
      <c r="D702" s="36">
        <v>47.4</v>
      </c>
      <c r="E702" s="46">
        <f t="shared" si="9"/>
        <v>47.4</v>
      </c>
      <c r="H702" s="36">
        <v>88.9</v>
      </c>
      <c r="I702" s="2">
        <v>51.3</v>
      </c>
      <c r="J702" s="2">
        <v>83.4</v>
      </c>
      <c r="K702" s="6" t="s">
        <v>337</v>
      </c>
    </row>
    <row r="703" spans="1:11" x14ac:dyDescent="0.35">
      <c r="A703" s="1" t="s">
        <v>1338</v>
      </c>
      <c r="B703" s="1" t="s">
        <v>1339</v>
      </c>
      <c r="C703" s="1">
        <v>2</v>
      </c>
      <c r="D703" s="36">
        <v>22.4</v>
      </c>
      <c r="E703" s="46">
        <f t="shared" si="9"/>
        <v>44.8</v>
      </c>
      <c r="H703" s="36">
        <v>40.5</v>
      </c>
      <c r="I703" s="2">
        <v>33.06</v>
      </c>
      <c r="J703" s="2">
        <v>55</v>
      </c>
      <c r="K703" s="6" t="s">
        <v>337</v>
      </c>
    </row>
    <row r="704" spans="1:11" x14ac:dyDescent="0.35">
      <c r="A704" s="1" t="s">
        <v>1340</v>
      </c>
      <c r="B704" s="1" t="s">
        <v>1341</v>
      </c>
      <c r="C704" s="1">
        <v>1</v>
      </c>
      <c r="D704" s="36">
        <v>8.3000000000000007</v>
      </c>
      <c r="E704" s="46">
        <f t="shared" si="9"/>
        <v>8.3000000000000007</v>
      </c>
      <c r="H704" s="36">
        <v>14.25</v>
      </c>
      <c r="I704" s="2">
        <v>4.74</v>
      </c>
      <c r="J704" s="2">
        <v>9.5</v>
      </c>
      <c r="K704" s="6" t="s">
        <v>337</v>
      </c>
    </row>
    <row r="705" spans="1:11" x14ac:dyDescent="0.35">
      <c r="A705" s="1" t="s">
        <v>1340</v>
      </c>
      <c r="B705" s="1" t="s">
        <v>1342</v>
      </c>
      <c r="C705" s="1">
        <v>1</v>
      </c>
      <c r="D705" s="36">
        <v>8.3000000000000007</v>
      </c>
      <c r="E705" s="46">
        <f t="shared" si="9"/>
        <v>8.3000000000000007</v>
      </c>
      <c r="H705" s="36">
        <v>14.25</v>
      </c>
      <c r="I705" s="2">
        <v>4.74</v>
      </c>
      <c r="J705" s="2">
        <v>6.6</v>
      </c>
      <c r="K705" s="6" t="s">
        <v>337</v>
      </c>
    </row>
    <row r="706" spans="1:11" x14ac:dyDescent="0.35">
      <c r="A706" s="1" t="s">
        <v>1343</v>
      </c>
      <c r="B706" s="1" t="s">
        <v>1344</v>
      </c>
      <c r="C706" s="1">
        <v>2</v>
      </c>
      <c r="D706" s="36">
        <v>5.2</v>
      </c>
      <c r="E706" s="46">
        <f t="shared" si="9"/>
        <v>10.4</v>
      </c>
      <c r="H706" s="36">
        <v>10.5</v>
      </c>
      <c r="I706" s="2">
        <v>2.8</v>
      </c>
      <c r="J706" s="2">
        <v>5.6</v>
      </c>
      <c r="K706" s="6" t="s">
        <v>337</v>
      </c>
    </row>
    <row r="707" spans="1:11" x14ac:dyDescent="0.35">
      <c r="A707" s="1" t="s">
        <v>1345</v>
      </c>
      <c r="B707" s="1" t="s">
        <v>1346</v>
      </c>
      <c r="C707" s="1">
        <v>2</v>
      </c>
      <c r="D707" s="36">
        <v>42.5</v>
      </c>
      <c r="E707" s="46">
        <f t="shared" si="9"/>
        <v>85</v>
      </c>
      <c r="H707" s="36">
        <v>78</v>
      </c>
      <c r="I707" s="2">
        <v>53</v>
      </c>
      <c r="J707" s="2">
        <v>89.9</v>
      </c>
    </row>
    <row r="708" spans="1:11" x14ac:dyDescent="0.35">
      <c r="A708" s="1" t="s">
        <v>1345</v>
      </c>
      <c r="B708" s="1" t="s">
        <v>1347</v>
      </c>
      <c r="C708" s="1">
        <v>2</v>
      </c>
      <c r="D708" s="36">
        <v>42.5</v>
      </c>
      <c r="E708" s="46">
        <f>SUM(D708*C708)</f>
        <v>85</v>
      </c>
      <c r="H708" s="36">
        <v>78</v>
      </c>
      <c r="I708" s="2">
        <v>49.5</v>
      </c>
      <c r="J708" s="2">
        <v>85.1</v>
      </c>
    </row>
    <row r="709" spans="1:11" x14ac:dyDescent="0.35">
      <c r="A709" s="4" t="s">
        <v>7977</v>
      </c>
      <c r="B709" s="4" t="s">
        <v>7978</v>
      </c>
      <c r="C709" s="1">
        <v>20</v>
      </c>
      <c r="D709" s="36">
        <v>1.2</v>
      </c>
      <c r="E709" s="46">
        <f>SUM(D709*C709)</f>
        <v>24</v>
      </c>
      <c r="H709" s="36">
        <v>2</v>
      </c>
    </row>
    <row r="710" spans="1:11" x14ac:dyDescent="0.35">
      <c r="A710" s="1" t="s">
        <v>1348</v>
      </c>
      <c r="B710" s="1" t="s">
        <v>1349</v>
      </c>
      <c r="C710" s="1">
        <v>1</v>
      </c>
      <c r="D710" s="36">
        <v>6.5</v>
      </c>
      <c r="E710" s="46">
        <f t="shared" si="9"/>
        <v>6.5</v>
      </c>
      <c r="H710" s="36">
        <v>10.25</v>
      </c>
      <c r="I710" s="2">
        <v>6.5</v>
      </c>
      <c r="J710" s="2">
        <v>10.25</v>
      </c>
      <c r="K710" s="6" t="s">
        <v>337</v>
      </c>
    </row>
    <row r="711" spans="1:11" x14ac:dyDescent="0.35">
      <c r="A711" s="1" t="s">
        <v>1350</v>
      </c>
      <c r="B711" s="1" t="s">
        <v>1351</v>
      </c>
      <c r="C711" s="1">
        <v>1</v>
      </c>
      <c r="D711" s="36">
        <v>43.25</v>
      </c>
      <c r="E711" s="46">
        <f t="shared" si="9"/>
        <v>43.25</v>
      </c>
      <c r="H711" s="36">
        <v>78</v>
      </c>
      <c r="I711" s="2">
        <v>21.9</v>
      </c>
      <c r="J711" s="2">
        <v>38.81</v>
      </c>
    </row>
    <row r="712" spans="1:11" x14ac:dyDescent="0.35">
      <c r="A712" s="1" t="s">
        <v>1352</v>
      </c>
      <c r="B712" s="1" t="s">
        <v>1353</v>
      </c>
      <c r="C712" s="1">
        <v>1</v>
      </c>
      <c r="D712" s="36">
        <v>170</v>
      </c>
      <c r="E712" s="46">
        <f t="shared" si="9"/>
        <v>170</v>
      </c>
      <c r="H712" s="36">
        <v>255</v>
      </c>
      <c r="I712" s="2">
        <v>91.5</v>
      </c>
      <c r="J712" s="2">
        <v>141.75</v>
      </c>
    </row>
    <row r="713" spans="1:11" x14ac:dyDescent="0.35">
      <c r="A713" s="1" t="s">
        <v>1354</v>
      </c>
      <c r="B713" s="1" t="s">
        <v>1355</v>
      </c>
      <c r="C713" s="1">
        <v>1</v>
      </c>
      <c r="D713" s="36">
        <v>36.15</v>
      </c>
      <c r="E713" s="46">
        <f t="shared" si="9"/>
        <v>36.15</v>
      </c>
      <c r="H713" s="36">
        <v>54.5</v>
      </c>
      <c r="I713" s="2">
        <v>36.15</v>
      </c>
      <c r="J713" s="2">
        <v>54.5</v>
      </c>
    </row>
    <row r="714" spans="1:11" x14ac:dyDescent="0.35">
      <c r="A714" s="4" t="s">
        <v>7979</v>
      </c>
      <c r="B714" s="4" t="s">
        <v>7980</v>
      </c>
      <c r="C714" s="1">
        <v>2</v>
      </c>
      <c r="D714" s="36">
        <v>6.7</v>
      </c>
      <c r="E714" s="46">
        <f t="shared" si="9"/>
        <v>13.4</v>
      </c>
      <c r="H714" s="36">
        <v>12.5</v>
      </c>
    </row>
    <row r="715" spans="1:11" x14ac:dyDescent="0.35">
      <c r="A715" s="1" t="s">
        <v>1356</v>
      </c>
      <c r="B715" s="1" t="s">
        <v>1357</v>
      </c>
      <c r="C715" s="1">
        <v>1</v>
      </c>
      <c r="D715" s="36">
        <v>17.7</v>
      </c>
      <c r="E715" s="46">
        <f t="shared" si="9"/>
        <v>17.7</v>
      </c>
      <c r="H715" s="36">
        <v>24.95</v>
      </c>
      <c r="I715" s="2">
        <v>17.7</v>
      </c>
      <c r="J715" s="2">
        <v>24.95</v>
      </c>
    </row>
    <row r="716" spans="1:11" x14ac:dyDescent="0.35">
      <c r="A716" s="1" t="s">
        <v>1358</v>
      </c>
      <c r="B716" s="1" t="s">
        <v>1359</v>
      </c>
      <c r="C716" s="1">
        <v>2</v>
      </c>
      <c r="D716" s="36">
        <v>3.6</v>
      </c>
      <c r="E716" s="46">
        <f t="shared" si="9"/>
        <v>7.2</v>
      </c>
      <c r="H716" s="36">
        <v>5.07</v>
      </c>
      <c r="I716" s="2">
        <v>7.2</v>
      </c>
      <c r="J716" s="2">
        <v>10.14</v>
      </c>
      <c r="K716" s="6" t="s">
        <v>337</v>
      </c>
    </row>
    <row r="717" spans="1:11" x14ac:dyDescent="0.35">
      <c r="A717" s="1" t="s">
        <v>1360</v>
      </c>
      <c r="B717" s="1" t="s">
        <v>1361</v>
      </c>
      <c r="C717" s="1">
        <v>1</v>
      </c>
      <c r="D717" s="36">
        <v>65.599999999999994</v>
      </c>
      <c r="E717" s="46">
        <f t="shared" si="9"/>
        <v>65.599999999999994</v>
      </c>
      <c r="H717" s="36">
        <v>110</v>
      </c>
      <c r="I717" s="2">
        <v>55.9</v>
      </c>
      <c r="J717" s="2">
        <v>77.75</v>
      </c>
      <c r="K717" s="6" t="s">
        <v>337</v>
      </c>
    </row>
    <row r="718" spans="1:11" x14ac:dyDescent="0.35">
      <c r="A718" s="4" t="s">
        <v>7513</v>
      </c>
      <c r="B718" s="4" t="s">
        <v>7514</v>
      </c>
      <c r="C718" s="1">
        <v>2</v>
      </c>
      <c r="D718" s="36">
        <v>8.85</v>
      </c>
      <c r="E718" s="46">
        <f t="shared" si="9"/>
        <v>17.7</v>
      </c>
      <c r="H718" s="36">
        <v>15.5</v>
      </c>
    </row>
    <row r="719" spans="1:11" x14ac:dyDescent="0.35">
      <c r="A719" s="4" t="s">
        <v>7515</v>
      </c>
      <c r="B719" s="4" t="s">
        <v>7516</v>
      </c>
      <c r="C719" s="1">
        <v>3</v>
      </c>
      <c r="D719" s="36">
        <v>7.15</v>
      </c>
      <c r="E719" s="46">
        <f t="shared" si="9"/>
        <v>21.450000000000003</v>
      </c>
      <c r="H719" s="36">
        <v>12.5</v>
      </c>
    </row>
    <row r="720" spans="1:11" x14ac:dyDescent="0.35">
      <c r="A720" s="4" t="s">
        <v>7517</v>
      </c>
      <c r="B720" s="4" t="s">
        <v>7518</v>
      </c>
      <c r="C720" s="1">
        <v>4</v>
      </c>
      <c r="D720" s="36">
        <v>3.5</v>
      </c>
      <c r="E720" s="46">
        <f t="shared" si="9"/>
        <v>14</v>
      </c>
      <c r="H720" s="36">
        <v>5.75</v>
      </c>
    </row>
    <row r="721" spans="1:11" x14ac:dyDescent="0.35">
      <c r="A721" s="1" t="s">
        <v>1362</v>
      </c>
      <c r="B721" s="1" t="s">
        <v>1363</v>
      </c>
      <c r="C721" s="1">
        <v>2</v>
      </c>
      <c r="D721" s="36">
        <v>19</v>
      </c>
      <c r="E721" s="46">
        <f t="shared" si="9"/>
        <v>38</v>
      </c>
      <c r="H721" s="36">
        <v>26</v>
      </c>
      <c r="I721" s="2">
        <v>38</v>
      </c>
      <c r="J721" s="2">
        <v>52</v>
      </c>
    </row>
    <row r="722" spans="1:11" x14ac:dyDescent="0.35">
      <c r="A722" s="1" t="s">
        <v>1364</v>
      </c>
      <c r="B722" s="1" t="s">
        <v>1365</v>
      </c>
      <c r="C722" s="1">
        <v>4</v>
      </c>
      <c r="D722" s="36">
        <v>19</v>
      </c>
      <c r="E722" s="46">
        <f t="shared" si="9"/>
        <v>76</v>
      </c>
      <c r="H722" s="36">
        <v>25</v>
      </c>
      <c r="I722" s="2">
        <v>76</v>
      </c>
      <c r="J722" s="2">
        <v>100</v>
      </c>
    </row>
    <row r="723" spans="1:11" x14ac:dyDescent="0.35">
      <c r="A723" s="1" t="s">
        <v>1366</v>
      </c>
      <c r="B723" s="1" t="s">
        <v>1367</v>
      </c>
      <c r="C723" s="1">
        <v>1</v>
      </c>
      <c r="D723" s="36">
        <v>14</v>
      </c>
      <c r="E723" s="46">
        <f t="shared" si="9"/>
        <v>14</v>
      </c>
      <c r="H723" s="36">
        <v>18</v>
      </c>
      <c r="I723" s="2">
        <v>14</v>
      </c>
      <c r="J723" s="2">
        <v>18</v>
      </c>
    </row>
    <row r="724" spans="1:11" x14ac:dyDescent="0.35">
      <c r="A724" s="1" t="s">
        <v>1368</v>
      </c>
      <c r="B724" s="1" t="s">
        <v>1369</v>
      </c>
      <c r="C724" s="1">
        <v>2</v>
      </c>
      <c r="D724" s="36">
        <v>88.5</v>
      </c>
      <c r="E724" s="46">
        <f t="shared" si="9"/>
        <v>177</v>
      </c>
      <c r="H724" s="36">
        <v>88.5</v>
      </c>
      <c r="I724" s="2">
        <v>88</v>
      </c>
      <c r="J724" s="2">
        <v>177</v>
      </c>
    </row>
    <row r="725" spans="1:11" x14ac:dyDescent="0.35">
      <c r="A725" s="1" t="s">
        <v>1370</v>
      </c>
      <c r="B725" s="1" t="s">
        <v>1371</v>
      </c>
      <c r="C725" s="1">
        <v>1</v>
      </c>
      <c r="D725" s="36">
        <v>44.15</v>
      </c>
      <c r="E725" s="46">
        <f t="shared" si="9"/>
        <v>44.15</v>
      </c>
      <c r="H725" s="36">
        <v>78.75</v>
      </c>
      <c r="I725" s="2">
        <v>33.21</v>
      </c>
      <c r="J725" s="2">
        <v>54.6</v>
      </c>
      <c r="K725" s="6" t="s">
        <v>56</v>
      </c>
    </row>
    <row r="726" spans="1:11" x14ac:dyDescent="0.35">
      <c r="A726" s="1" t="s">
        <v>1370</v>
      </c>
      <c r="B726" s="1" t="s">
        <v>1372</v>
      </c>
      <c r="C726" s="1">
        <v>1</v>
      </c>
      <c r="D726" s="36">
        <v>31.6</v>
      </c>
      <c r="E726" s="46">
        <f t="shared" si="9"/>
        <v>31.6</v>
      </c>
      <c r="H726" s="36">
        <v>59.7</v>
      </c>
      <c r="I726" s="2">
        <v>12</v>
      </c>
      <c r="J726" s="2">
        <v>18</v>
      </c>
      <c r="K726" s="6" t="s">
        <v>56</v>
      </c>
    </row>
    <row r="727" spans="1:11" x14ac:dyDescent="0.35">
      <c r="A727" s="1" t="s">
        <v>1373</v>
      </c>
      <c r="B727" s="1" t="s">
        <v>1374</v>
      </c>
      <c r="C727" s="1">
        <v>1</v>
      </c>
      <c r="D727" s="36">
        <v>33.21</v>
      </c>
      <c r="E727" s="46">
        <f t="shared" si="9"/>
        <v>33.21</v>
      </c>
      <c r="H727" s="36">
        <v>45.5</v>
      </c>
      <c r="I727" s="2">
        <v>33.21</v>
      </c>
      <c r="J727" s="2">
        <v>45.5</v>
      </c>
      <c r="K727" s="6" t="s">
        <v>56</v>
      </c>
    </row>
    <row r="728" spans="1:11" x14ac:dyDescent="0.35">
      <c r="A728" s="4" t="s">
        <v>7843</v>
      </c>
      <c r="B728" s="4" t="s">
        <v>7844</v>
      </c>
      <c r="C728" s="1">
        <v>1</v>
      </c>
      <c r="D728" s="36">
        <v>7.5</v>
      </c>
      <c r="E728" s="46">
        <f t="shared" si="9"/>
        <v>7.5</v>
      </c>
      <c r="H728" s="36">
        <v>15</v>
      </c>
    </row>
    <row r="729" spans="1:11" x14ac:dyDescent="0.35">
      <c r="A729" s="4" t="s">
        <v>7981</v>
      </c>
      <c r="B729" s="4" t="s">
        <v>7982</v>
      </c>
      <c r="C729" s="1">
        <v>1</v>
      </c>
      <c r="D729" s="36">
        <v>18.45</v>
      </c>
      <c r="E729" s="46">
        <f t="shared" si="9"/>
        <v>18.45</v>
      </c>
      <c r="H729" s="36">
        <v>25.25</v>
      </c>
    </row>
    <row r="730" spans="1:11" x14ac:dyDescent="0.35">
      <c r="A730" s="4" t="s">
        <v>1375</v>
      </c>
      <c r="B730" s="1" t="s">
        <v>1376</v>
      </c>
      <c r="C730" s="1">
        <v>2</v>
      </c>
      <c r="D730" s="36">
        <v>121.92</v>
      </c>
      <c r="E730" s="46">
        <f t="shared" si="9"/>
        <v>243.84</v>
      </c>
      <c r="H730" s="36">
        <v>77.5</v>
      </c>
      <c r="I730" s="2">
        <v>243.84</v>
      </c>
      <c r="J730" s="2">
        <v>155</v>
      </c>
    </row>
    <row r="731" spans="1:11" x14ac:dyDescent="0.35">
      <c r="A731" s="1" t="s">
        <v>1377</v>
      </c>
      <c r="B731" s="1" t="s">
        <v>1378</v>
      </c>
      <c r="C731" s="1">
        <v>4</v>
      </c>
      <c r="D731" s="36">
        <v>23.64</v>
      </c>
      <c r="E731" s="46">
        <f t="shared" si="9"/>
        <v>94.56</v>
      </c>
      <c r="H731" s="36">
        <v>46.6</v>
      </c>
      <c r="I731" s="2">
        <v>23.64</v>
      </c>
      <c r="J731" s="2">
        <v>46.6</v>
      </c>
      <c r="K731" s="6" t="s">
        <v>337</v>
      </c>
    </row>
    <row r="732" spans="1:11" x14ac:dyDescent="0.35">
      <c r="A732" s="1" t="s">
        <v>1379</v>
      </c>
      <c r="B732" s="1" t="s">
        <v>1380</v>
      </c>
      <c r="C732" s="1">
        <v>10</v>
      </c>
      <c r="D732" s="36">
        <v>1.4</v>
      </c>
      <c r="E732" s="46">
        <f t="shared" si="9"/>
        <v>14</v>
      </c>
      <c r="H732" s="36">
        <v>2.15</v>
      </c>
      <c r="I732" s="2">
        <v>18.2</v>
      </c>
      <c r="J732" s="2">
        <v>27.95</v>
      </c>
      <c r="K732" s="6" t="s">
        <v>337</v>
      </c>
    </row>
    <row r="733" spans="1:11" x14ac:dyDescent="0.35">
      <c r="A733" s="1" t="s">
        <v>1381</v>
      </c>
      <c r="B733" s="1" t="s">
        <v>1382</v>
      </c>
      <c r="C733" s="1">
        <v>2</v>
      </c>
      <c r="D733" s="36">
        <v>22.4</v>
      </c>
      <c r="E733" s="46">
        <f t="shared" si="9"/>
        <v>44.8</v>
      </c>
      <c r="H733" s="36">
        <v>40.5</v>
      </c>
      <c r="I733" s="2">
        <v>86.4</v>
      </c>
      <c r="J733" s="2">
        <v>135</v>
      </c>
      <c r="K733" s="6" t="s">
        <v>28</v>
      </c>
    </row>
    <row r="734" spans="1:11" x14ac:dyDescent="0.35">
      <c r="A734" s="1" t="s">
        <v>1383</v>
      </c>
      <c r="B734" s="1" t="s">
        <v>1384</v>
      </c>
      <c r="C734" s="1">
        <v>2</v>
      </c>
      <c r="D734" s="36">
        <v>15.25</v>
      </c>
      <c r="E734" s="46">
        <f t="shared" si="9"/>
        <v>30.5</v>
      </c>
      <c r="H734" s="36">
        <v>29</v>
      </c>
      <c r="I734" s="2">
        <v>25.2</v>
      </c>
      <c r="J734" s="2">
        <v>30.5</v>
      </c>
      <c r="K734" s="6" t="s">
        <v>337</v>
      </c>
    </row>
    <row r="735" spans="1:11" x14ac:dyDescent="0.35">
      <c r="A735" s="1" t="s">
        <v>1385</v>
      </c>
      <c r="B735" s="1" t="s">
        <v>1386</v>
      </c>
      <c r="C735" s="1">
        <v>2</v>
      </c>
      <c r="D735" s="36">
        <v>75</v>
      </c>
      <c r="E735" s="46">
        <f t="shared" si="9"/>
        <v>150</v>
      </c>
      <c r="H735" s="36">
        <v>110</v>
      </c>
      <c r="I735" s="2">
        <v>110</v>
      </c>
      <c r="J735" s="2">
        <v>220</v>
      </c>
    </row>
    <row r="736" spans="1:11" x14ac:dyDescent="0.35">
      <c r="A736" s="1" t="s">
        <v>1385</v>
      </c>
      <c r="B736" s="1" t="s">
        <v>1387</v>
      </c>
      <c r="C736" s="1">
        <v>1</v>
      </c>
      <c r="D736" s="36">
        <v>75</v>
      </c>
      <c r="E736" s="46">
        <f t="shared" si="9"/>
        <v>75</v>
      </c>
      <c r="H736" s="36">
        <v>105.35</v>
      </c>
      <c r="I736" s="2">
        <v>75</v>
      </c>
      <c r="J736" s="2">
        <v>105.35</v>
      </c>
    </row>
    <row r="737" spans="1:11" x14ac:dyDescent="0.35">
      <c r="A737" s="1" t="s">
        <v>1388</v>
      </c>
      <c r="B737" s="1" t="s">
        <v>1389</v>
      </c>
      <c r="C737" s="1">
        <v>1</v>
      </c>
      <c r="D737" s="36">
        <v>104.5</v>
      </c>
      <c r="E737" s="46">
        <f t="shared" si="9"/>
        <v>104.5</v>
      </c>
      <c r="H737" s="36">
        <v>166</v>
      </c>
      <c r="I737" s="2">
        <v>27.8</v>
      </c>
      <c r="J737" s="2">
        <v>44.3</v>
      </c>
      <c r="K737" s="6" t="s">
        <v>56</v>
      </c>
    </row>
    <row r="738" spans="1:11" x14ac:dyDescent="0.35">
      <c r="A738" s="1" t="s">
        <v>1390</v>
      </c>
      <c r="B738" s="1" t="s">
        <v>1391</v>
      </c>
      <c r="C738" s="1">
        <v>2</v>
      </c>
      <c r="D738" s="36">
        <v>11.5</v>
      </c>
      <c r="E738" s="46">
        <f t="shared" si="9"/>
        <v>23</v>
      </c>
      <c r="H738" s="36">
        <v>22</v>
      </c>
      <c r="I738" s="2">
        <v>13.08</v>
      </c>
      <c r="J738" s="2">
        <v>21.62</v>
      </c>
      <c r="K738" s="6" t="s">
        <v>337</v>
      </c>
    </row>
    <row r="739" spans="1:11" x14ac:dyDescent="0.35">
      <c r="A739" s="4" t="s">
        <v>7422</v>
      </c>
      <c r="B739" s="4" t="s">
        <v>7520</v>
      </c>
      <c r="C739" s="1">
        <v>3</v>
      </c>
      <c r="D739" s="36">
        <v>9.1999999999999993</v>
      </c>
      <c r="E739" s="46">
        <f t="shared" si="9"/>
        <v>27.599999999999998</v>
      </c>
      <c r="H739" s="36">
        <v>15.75</v>
      </c>
    </row>
    <row r="740" spans="1:11" x14ac:dyDescent="0.35">
      <c r="A740" s="1" t="s">
        <v>1392</v>
      </c>
      <c r="B740" s="1" t="s">
        <v>1393</v>
      </c>
      <c r="C740" s="1">
        <v>15</v>
      </c>
      <c r="D740" s="36">
        <v>4.0599999999999996</v>
      </c>
      <c r="E740" s="46">
        <f t="shared" si="9"/>
        <v>60.899999999999991</v>
      </c>
      <c r="H740" s="36">
        <v>5.75</v>
      </c>
      <c r="I740" s="2">
        <v>93.38</v>
      </c>
      <c r="J740" s="2">
        <v>132.25</v>
      </c>
      <c r="K740" s="6" t="s">
        <v>337</v>
      </c>
    </row>
    <row r="741" spans="1:11" x14ac:dyDescent="0.35">
      <c r="A741" s="1" t="s">
        <v>1394</v>
      </c>
      <c r="B741" s="1" t="s">
        <v>1395</v>
      </c>
      <c r="C741" s="1">
        <v>1</v>
      </c>
      <c r="D741" s="36">
        <v>55</v>
      </c>
      <c r="E741" s="46">
        <f t="shared" si="9"/>
        <v>55</v>
      </c>
      <c r="H741" s="36">
        <v>55</v>
      </c>
      <c r="I741" s="2">
        <v>36.6</v>
      </c>
      <c r="J741" s="2">
        <v>55</v>
      </c>
    </row>
    <row r="742" spans="1:11" x14ac:dyDescent="0.35">
      <c r="A742" s="1" t="s">
        <v>1396</v>
      </c>
      <c r="B742" s="1" t="s">
        <v>1397</v>
      </c>
      <c r="C742" s="1">
        <v>3</v>
      </c>
      <c r="D742" s="36">
        <v>4.1500000000000004</v>
      </c>
      <c r="E742" s="46">
        <f t="shared" si="9"/>
        <v>12.450000000000001</v>
      </c>
      <c r="H742" s="36">
        <v>7.95</v>
      </c>
      <c r="I742" s="2">
        <v>18.2</v>
      </c>
      <c r="J742" s="2">
        <v>36.4</v>
      </c>
      <c r="K742" s="6" t="s">
        <v>28</v>
      </c>
    </row>
    <row r="743" spans="1:11" x14ac:dyDescent="0.35">
      <c r="A743" s="1" t="s">
        <v>1398</v>
      </c>
      <c r="B743" s="1" t="s">
        <v>1399</v>
      </c>
      <c r="C743" s="1">
        <v>2</v>
      </c>
      <c r="D743" s="36">
        <v>22</v>
      </c>
      <c r="E743" s="46">
        <f t="shared" si="9"/>
        <v>44</v>
      </c>
      <c r="H743" s="36">
        <v>44.25</v>
      </c>
      <c r="I743" s="2">
        <v>44</v>
      </c>
      <c r="J743" s="2">
        <v>88.5</v>
      </c>
    </row>
    <row r="744" spans="1:11" x14ac:dyDescent="0.35">
      <c r="A744" s="1" t="s">
        <v>1400</v>
      </c>
      <c r="B744" s="1" t="s">
        <v>1401</v>
      </c>
      <c r="C744" s="1">
        <v>1</v>
      </c>
      <c r="D744" s="36">
        <v>55</v>
      </c>
      <c r="E744" s="46">
        <f t="shared" si="9"/>
        <v>55</v>
      </c>
      <c r="H744" s="36">
        <v>55</v>
      </c>
      <c r="I744" s="2">
        <v>41</v>
      </c>
      <c r="J744" s="2">
        <v>66.5</v>
      </c>
    </row>
    <row r="745" spans="1:11" x14ac:dyDescent="0.35">
      <c r="A745" s="4" t="s">
        <v>7521</v>
      </c>
      <c r="B745" s="4" t="s">
        <v>7522</v>
      </c>
      <c r="C745" s="1">
        <v>4</v>
      </c>
      <c r="D745" s="36">
        <v>5.35</v>
      </c>
      <c r="E745" s="46">
        <f t="shared" si="9"/>
        <v>21.4</v>
      </c>
      <c r="H745" s="36">
        <v>9.75</v>
      </c>
    </row>
    <row r="746" spans="1:11" x14ac:dyDescent="0.35">
      <c r="A746" s="1" t="s">
        <v>1402</v>
      </c>
      <c r="B746" s="1" t="s">
        <v>1403</v>
      </c>
      <c r="C746" s="1">
        <v>2</v>
      </c>
      <c r="D746" s="36">
        <v>4.3099999999999996</v>
      </c>
      <c r="E746" s="46">
        <f t="shared" si="9"/>
        <v>8.6199999999999992</v>
      </c>
      <c r="H746" s="36">
        <v>5.3</v>
      </c>
      <c r="I746" s="2">
        <v>4.3099999999999996</v>
      </c>
      <c r="J746" s="2">
        <v>5.3</v>
      </c>
    </row>
    <row r="747" spans="1:11" x14ac:dyDescent="0.35">
      <c r="A747" s="4" t="s">
        <v>7529</v>
      </c>
      <c r="B747" s="4" t="s">
        <v>7530</v>
      </c>
      <c r="C747" s="1">
        <v>6</v>
      </c>
      <c r="D747" s="36">
        <v>3.7</v>
      </c>
      <c r="E747" s="46">
        <f t="shared" si="9"/>
        <v>22.200000000000003</v>
      </c>
      <c r="H747" s="36">
        <v>6.35</v>
      </c>
    </row>
    <row r="748" spans="1:11" x14ac:dyDescent="0.35">
      <c r="A748" s="1" t="s">
        <v>1404</v>
      </c>
      <c r="B748" s="1" t="s">
        <v>1405</v>
      </c>
      <c r="C748" s="1">
        <v>2</v>
      </c>
      <c r="D748" s="36">
        <v>80</v>
      </c>
      <c r="E748" s="46">
        <f t="shared" si="9"/>
        <v>160</v>
      </c>
      <c r="H748" s="36">
        <v>125.5</v>
      </c>
      <c r="I748" s="2">
        <v>160</v>
      </c>
      <c r="J748" s="2">
        <v>251</v>
      </c>
    </row>
    <row r="749" spans="1:11" x14ac:dyDescent="0.35">
      <c r="A749" s="1" t="s">
        <v>1406</v>
      </c>
      <c r="B749" s="1" t="s">
        <v>1407</v>
      </c>
      <c r="C749" s="1">
        <v>1</v>
      </c>
      <c r="D749" s="36">
        <v>2.8</v>
      </c>
      <c r="E749" s="46">
        <f t="shared" si="9"/>
        <v>2.8</v>
      </c>
      <c r="H749" s="36">
        <v>4.41</v>
      </c>
      <c r="I749" s="2">
        <v>2.8</v>
      </c>
      <c r="J749" s="2">
        <v>4.41</v>
      </c>
    </row>
    <row r="750" spans="1:11" x14ac:dyDescent="0.35">
      <c r="A750" s="1" t="s">
        <v>1408</v>
      </c>
      <c r="B750" s="1" t="s">
        <v>1409</v>
      </c>
      <c r="C750" s="1">
        <v>2</v>
      </c>
      <c r="D750" s="36">
        <v>31</v>
      </c>
      <c r="E750" s="46">
        <f t="shared" si="9"/>
        <v>62</v>
      </c>
      <c r="H750" s="36">
        <v>62</v>
      </c>
      <c r="I750" s="2">
        <v>62</v>
      </c>
      <c r="J750" s="2">
        <v>124</v>
      </c>
    </row>
    <row r="751" spans="1:11" x14ac:dyDescent="0.35">
      <c r="A751" s="1" t="s">
        <v>1410</v>
      </c>
      <c r="B751" s="1" t="s">
        <v>1411</v>
      </c>
      <c r="C751" s="1">
        <v>1</v>
      </c>
      <c r="D751" s="36">
        <v>88.9</v>
      </c>
      <c r="E751" s="46">
        <f t="shared" si="9"/>
        <v>88.9</v>
      </c>
      <c r="H751" s="36">
        <v>161.6</v>
      </c>
      <c r="I751" s="2">
        <v>23</v>
      </c>
      <c r="J751" s="2">
        <v>46</v>
      </c>
    </row>
    <row r="752" spans="1:11" x14ac:dyDescent="0.35">
      <c r="A752" s="1" t="s">
        <v>1412</v>
      </c>
      <c r="B752" s="1" t="s">
        <v>1413</v>
      </c>
      <c r="C752" s="1">
        <v>6</v>
      </c>
      <c r="D752" s="36">
        <v>18.899999999999999</v>
      </c>
      <c r="E752" s="46">
        <f t="shared" si="9"/>
        <v>113.39999999999999</v>
      </c>
      <c r="H752" s="36">
        <v>25.1</v>
      </c>
      <c r="I752" s="2">
        <v>75.599999999999994</v>
      </c>
      <c r="J752" s="2">
        <v>100.4</v>
      </c>
      <c r="K752" s="6" t="s">
        <v>337</v>
      </c>
    </row>
    <row r="753" spans="1:11" x14ac:dyDescent="0.35">
      <c r="A753" s="1" t="s">
        <v>1414</v>
      </c>
      <c r="B753" s="1" t="s">
        <v>1415</v>
      </c>
      <c r="C753" s="1">
        <v>6</v>
      </c>
      <c r="D753" s="36">
        <v>5.5</v>
      </c>
      <c r="E753" s="46">
        <f t="shared" si="9"/>
        <v>33</v>
      </c>
      <c r="H753" s="36">
        <v>9.75</v>
      </c>
      <c r="I753" s="2">
        <v>22</v>
      </c>
      <c r="J753" s="2">
        <v>39</v>
      </c>
      <c r="K753" s="6" t="s">
        <v>56</v>
      </c>
    </row>
    <row r="754" spans="1:11" x14ac:dyDescent="0.35">
      <c r="A754" s="1" t="s">
        <v>1416</v>
      </c>
      <c r="B754" s="1" t="s">
        <v>1417</v>
      </c>
      <c r="C754" s="1">
        <v>2</v>
      </c>
      <c r="D754" s="36">
        <v>13.3</v>
      </c>
      <c r="E754" s="46">
        <f t="shared" si="9"/>
        <v>26.6</v>
      </c>
      <c r="H754" s="36">
        <v>26</v>
      </c>
      <c r="I754" s="2">
        <v>18.96</v>
      </c>
      <c r="J754" s="2">
        <v>38.6</v>
      </c>
      <c r="K754" s="6" t="s">
        <v>56</v>
      </c>
    </row>
    <row r="755" spans="1:11" x14ac:dyDescent="0.35">
      <c r="A755" s="1" t="s">
        <v>1418</v>
      </c>
      <c r="B755" s="1" t="s">
        <v>1419</v>
      </c>
      <c r="C755" s="1">
        <v>1</v>
      </c>
      <c r="D755" s="36">
        <v>75.5</v>
      </c>
      <c r="E755" s="46">
        <f t="shared" si="9"/>
        <v>75.5</v>
      </c>
      <c r="H755" s="36">
        <v>121</v>
      </c>
      <c r="I755" s="2">
        <v>70</v>
      </c>
      <c r="J755" s="2">
        <v>73.3</v>
      </c>
      <c r="K755" s="6" t="s">
        <v>337</v>
      </c>
    </row>
    <row r="756" spans="1:11" x14ac:dyDescent="0.35">
      <c r="A756" s="1" t="s">
        <v>1432</v>
      </c>
      <c r="B756" s="1" t="s">
        <v>1433</v>
      </c>
      <c r="C756" s="1">
        <v>5</v>
      </c>
      <c r="D756" s="36">
        <v>12.11</v>
      </c>
      <c r="E756" s="46">
        <f t="shared" si="9"/>
        <v>60.55</v>
      </c>
      <c r="H756" s="36">
        <v>24.9</v>
      </c>
      <c r="I756" s="2">
        <v>60.55</v>
      </c>
      <c r="J756" s="2">
        <v>124.5</v>
      </c>
      <c r="K756" s="6" t="s">
        <v>56</v>
      </c>
    </row>
    <row r="757" spans="1:11" x14ac:dyDescent="0.35">
      <c r="A757" s="1" t="s">
        <v>1434</v>
      </c>
      <c r="B757" s="1" t="s">
        <v>1435</v>
      </c>
      <c r="C757" s="1">
        <v>2</v>
      </c>
      <c r="D757" s="36">
        <v>16.899999999999999</v>
      </c>
      <c r="E757" s="46">
        <f t="shared" si="9"/>
        <v>33.799999999999997</v>
      </c>
      <c r="H757" s="36">
        <v>29.25</v>
      </c>
      <c r="I757" s="2">
        <v>33.799999999999997</v>
      </c>
      <c r="J757" s="2">
        <v>58.5</v>
      </c>
    </row>
    <row r="758" spans="1:11" x14ac:dyDescent="0.35">
      <c r="A758" s="1" t="s">
        <v>1436</v>
      </c>
      <c r="B758" s="1" t="s">
        <v>1437</v>
      </c>
      <c r="C758" s="1">
        <v>9</v>
      </c>
      <c r="D758" s="36">
        <v>49.5</v>
      </c>
      <c r="E758" s="46">
        <f t="shared" si="9"/>
        <v>445.5</v>
      </c>
      <c r="H758" s="36">
        <v>88.15</v>
      </c>
      <c r="I758" s="2">
        <v>344.7</v>
      </c>
      <c r="J758" s="2">
        <v>441</v>
      </c>
      <c r="K758" s="6" t="s">
        <v>53</v>
      </c>
    </row>
    <row r="759" spans="1:11" x14ac:dyDescent="0.35">
      <c r="A759" s="4" t="s">
        <v>6876</v>
      </c>
      <c r="B759" s="4" t="s">
        <v>7984</v>
      </c>
      <c r="C759" s="1">
        <v>1</v>
      </c>
      <c r="D759" s="36">
        <v>55.65</v>
      </c>
      <c r="E759" s="46">
        <f t="shared" si="9"/>
        <v>55.65</v>
      </c>
      <c r="H759" s="36">
        <v>77.5</v>
      </c>
    </row>
    <row r="760" spans="1:11" x14ac:dyDescent="0.35">
      <c r="A760" s="1" t="s">
        <v>1438</v>
      </c>
      <c r="B760" s="1" t="s">
        <v>1439</v>
      </c>
      <c r="C760" s="1">
        <v>1</v>
      </c>
      <c r="D760" s="36">
        <v>33.4</v>
      </c>
      <c r="E760" s="46">
        <f t="shared" si="9"/>
        <v>33.4</v>
      </c>
      <c r="H760" s="36">
        <v>49</v>
      </c>
      <c r="I760" s="2">
        <v>33.4</v>
      </c>
      <c r="J760" s="2">
        <v>49</v>
      </c>
      <c r="K760" s="6" t="s">
        <v>337</v>
      </c>
    </row>
    <row r="761" spans="1:11" x14ac:dyDescent="0.35">
      <c r="A761" s="1" t="s">
        <v>1440</v>
      </c>
      <c r="B761" s="1" t="s">
        <v>1441</v>
      </c>
      <c r="C761" s="1">
        <v>2</v>
      </c>
      <c r="D761" s="36">
        <v>34</v>
      </c>
      <c r="E761" s="46">
        <f t="shared" si="9"/>
        <v>68</v>
      </c>
      <c r="H761" s="36">
        <v>34</v>
      </c>
      <c r="I761" s="2">
        <v>46.62</v>
      </c>
      <c r="J761" s="2">
        <v>55.1</v>
      </c>
      <c r="K761" s="6" t="s">
        <v>56</v>
      </c>
    </row>
    <row r="762" spans="1:11" x14ac:dyDescent="0.35">
      <c r="A762" s="1" t="s">
        <v>1442</v>
      </c>
      <c r="B762" s="1" t="s">
        <v>685</v>
      </c>
      <c r="C762" s="1">
        <v>3</v>
      </c>
      <c r="D762" s="36">
        <v>10.39</v>
      </c>
      <c r="E762" s="46">
        <f t="shared" si="9"/>
        <v>31.17</v>
      </c>
      <c r="H762" s="36">
        <v>17.75</v>
      </c>
      <c r="I762" s="2">
        <v>10.39</v>
      </c>
      <c r="J762" s="2">
        <v>13.5</v>
      </c>
      <c r="K762" s="6" t="s">
        <v>337</v>
      </c>
    </row>
    <row r="763" spans="1:11" x14ac:dyDescent="0.35">
      <c r="A763" s="1" t="s">
        <v>1443</v>
      </c>
      <c r="B763" s="1" t="s">
        <v>1444</v>
      </c>
      <c r="C763" s="1">
        <v>2</v>
      </c>
      <c r="D763" s="36">
        <v>12.92</v>
      </c>
      <c r="E763" s="46">
        <f t="shared" si="9"/>
        <v>25.84</v>
      </c>
      <c r="H763" s="36">
        <v>17.75</v>
      </c>
      <c r="I763" s="2">
        <v>25.84</v>
      </c>
      <c r="J763" s="2">
        <v>35.5</v>
      </c>
    </row>
    <row r="764" spans="1:11" x14ac:dyDescent="0.35">
      <c r="A764" s="1" t="s">
        <v>1443</v>
      </c>
      <c r="B764" s="1" t="s">
        <v>1445</v>
      </c>
      <c r="C764" s="1">
        <v>2</v>
      </c>
      <c r="D764" s="36">
        <v>35</v>
      </c>
      <c r="E764" s="46">
        <f t="shared" si="9"/>
        <v>70</v>
      </c>
      <c r="H764" s="36">
        <v>35</v>
      </c>
      <c r="I764" s="2">
        <v>25.84</v>
      </c>
      <c r="J764" s="2">
        <v>35.5</v>
      </c>
      <c r="K764" s="6" t="s">
        <v>337</v>
      </c>
    </row>
    <row r="765" spans="1:11" x14ac:dyDescent="0.35">
      <c r="A765" s="4" t="s">
        <v>7998</v>
      </c>
      <c r="B765" s="4" t="s">
        <v>7999</v>
      </c>
      <c r="C765" s="1">
        <v>2</v>
      </c>
      <c r="D765" s="36">
        <v>44.15</v>
      </c>
      <c r="E765" s="46">
        <f t="shared" si="9"/>
        <v>88.3</v>
      </c>
      <c r="H765" s="36">
        <v>87.85</v>
      </c>
    </row>
    <row r="766" spans="1:11" x14ac:dyDescent="0.35">
      <c r="A766" s="1" t="s">
        <v>1446</v>
      </c>
      <c r="B766" s="1" t="s">
        <v>1447</v>
      </c>
      <c r="C766" s="1">
        <v>2</v>
      </c>
      <c r="D766" s="36">
        <v>70</v>
      </c>
      <c r="E766" s="46">
        <f t="shared" si="9"/>
        <v>140</v>
      </c>
      <c r="H766" s="36">
        <v>70</v>
      </c>
      <c r="I766" s="2">
        <v>80</v>
      </c>
      <c r="J766" s="2">
        <v>99</v>
      </c>
    </row>
    <row r="767" spans="1:11" x14ac:dyDescent="0.35">
      <c r="A767" s="1" t="s">
        <v>1448</v>
      </c>
      <c r="B767" s="1" t="s">
        <v>1449</v>
      </c>
      <c r="C767" s="1">
        <v>9</v>
      </c>
      <c r="D767" s="36">
        <v>4.5</v>
      </c>
      <c r="E767" s="46">
        <f t="shared" si="9"/>
        <v>40.5</v>
      </c>
      <c r="H767" s="36">
        <v>7.9</v>
      </c>
      <c r="I767" s="2">
        <v>40.5</v>
      </c>
      <c r="J767" s="2">
        <v>40.5</v>
      </c>
      <c r="K767" s="6" t="s">
        <v>5</v>
      </c>
    </row>
    <row r="768" spans="1:11" x14ac:dyDescent="0.35">
      <c r="A768" s="1" t="s">
        <v>1450</v>
      </c>
      <c r="B768" s="1" t="s">
        <v>1451</v>
      </c>
      <c r="C768" s="1">
        <v>1</v>
      </c>
      <c r="D768" s="36">
        <v>70</v>
      </c>
      <c r="E768" s="46">
        <f t="shared" si="9"/>
        <v>70</v>
      </c>
      <c r="H768" s="36">
        <v>70</v>
      </c>
      <c r="I768" s="2">
        <v>40</v>
      </c>
      <c r="J768" s="2">
        <v>55</v>
      </c>
      <c r="K768" s="6" t="s">
        <v>337</v>
      </c>
    </row>
    <row r="769" spans="1:11" x14ac:dyDescent="0.35">
      <c r="A769" s="4" t="s">
        <v>7519</v>
      </c>
      <c r="B769" s="4" t="s">
        <v>930</v>
      </c>
      <c r="C769" s="1">
        <v>1</v>
      </c>
      <c r="D769" s="36">
        <v>3.3</v>
      </c>
      <c r="E769" s="46">
        <f t="shared" si="9"/>
        <v>3.3</v>
      </c>
      <c r="H769" s="36">
        <v>5.75</v>
      </c>
    </row>
    <row r="770" spans="1:11" x14ac:dyDescent="0.35">
      <c r="A770" s="1" t="s">
        <v>1452</v>
      </c>
      <c r="B770" s="1" t="s">
        <v>1453</v>
      </c>
      <c r="C770" s="1">
        <v>7</v>
      </c>
      <c r="D770" s="36">
        <v>13.96</v>
      </c>
      <c r="E770" s="46">
        <f t="shared" si="9"/>
        <v>97.72</v>
      </c>
      <c r="H770" s="36">
        <v>24.2</v>
      </c>
      <c r="I770" s="2">
        <v>97.72</v>
      </c>
      <c r="J770" s="2">
        <v>118.65</v>
      </c>
      <c r="K770" s="6" t="s">
        <v>337</v>
      </c>
    </row>
    <row r="771" spans="1:11" x14ac:dyDescent="0.35">
      <c r="A771" s="1" t="s">
        <v>1454</v>
      </c>
      <c r="B771" s="1" t="s">
        <v>1455</v>
      </c>
      <c r="C771" s="1">
        <v>2</v>
      </c>
      <c r="D771" s="36">
        <v>5.05</v>
      </c>
      <c r="E771" s="46">
        <f t="shared" si="9"/>
        <v>10.1</v>
      </c>
      <c r="H771" s="36">
        <v>10.4</v>
      </c>
      <c r="I771" s="2">
        <v>10.1</v>
      </c>
      <c r="J771" s="2">
        <v>20.8</v>
      </c>
      <c r="K771" s="6" t="s">
        <v>56</v>
      </c>
    </row>
    <row r="772" spans="1:11" x14ac:dyDescent="0.35">
      <c r="A772" s="1" t="s">
        <v>1454</v>
      </c>
      <c r="B772" s="1" t="s">
        <v>1456</v>
      </c>
      <c r="C772" s="1">
        <v>2</v>
      </c>
      <c r="D772" s="36">
        <v>4.09</v>
      </c>
      <c r="E772" s="46">
        <f t="shared" si="9"/>
        <v>8.18</v>
      </c>
      <c r="H772" s="36">
        <v>8.15</v>
      </c>
      <c r="I772" s="2">
        <v>8.18</v>
      </c>
      <c r="J772" s="2">
        <v>16.3</v>
      </c>
      <c r="K772" s="6" t="s">
        <v>337</v>
      </c>
    </row>
    <row r="773" spans="1:11" x14ac:dyDescent="0.35">
      <c r="A773" s="4" t="s">
        <v>6877</v>
      </c>
      <c r="B773" s="4" t="s">
        <v>6878</v>
      </c>
      <c r="C773" s="1">
        <v>2</v>
      </c>
      <c r="D773" s="36">
        <v>29.75</v>
      </c>
      <c r="E773" s="46">
        <f t="shared" si="9"/>
        <v>59.5</v>
      </c>
      <c r="H773" s="36">
        <v>59.5</v>
      </c>
    </row>
    <row r="774" spans="1:11" x14ac:dyDescent="0.35">
      <c r="A774" s="1" t="s">
        <v>1457</v>
      </c>
      <c r="B774" s="1" t="s">
        <v>1458</v>
      </c>
      <c r="C774" s="1">
        <v>2</v>
      </c>
      <c r="D774" s="36">
        <v>7.6</v>
      </c>
      <c r="E774" s="46">
        <f t="shared" si="9"/>
        <v>15.2</v>
      </c>
      <c r="H774" s="36">
        <v>12.9</v>
      </c>
      <c r="I774" s="2">
        <v>11.82</v>
      </c>
      <c r="J774" s="2">
        <v>21.5</v>
      </c>
      <c r="K774" s="6" t="s">
        <v>337</v>
      </c>
    </row>
    <row r="775" spans="1:11" x14ac:dyDescent="0.35">
      <c r="A775" s="4" t="s">
        <v>7523</v>
      </c>
      <c r="B775" s="4" t="s">
        <v>7524</v>
      </c>
      <c r="C775" s="1">
        <v>7</v>
      </c>
      <c r="D775" s="36">
        <v>3.55</v>
      </c>
      <c r="E775" s="46">
        <f t="shared" si="9"/>
        <v>24.849999999999998</v>
      </c>
      <c r="H775" s="36">
        <v>5.5</v>
      </c>
    </row>
    <row r="776" spans="1:11" x14ac:dyDescent="0.35">
      <c r="A776" s="1" t="s">
        <v>1459</v>
      </c>
      <c r="B776" s="1" t="s">
        <v>1460</v>
      </c>
      <c r="C776" s="1">
        <v>3</v>
      </c>
      <c r="D776" s="36">
        <v>43.9</v>
      </c>
      <c r="E776" s="46">
        <f t="shared" si="9"/>
        <v>131.69999999999999</v>
      </c>
      <c r="H776" s="36">
        <v>69.75</v>
      </c>
      <c r="I776" s="2">
        <v>131.69999999999999</v>
      </c>
      <c r="J776" s="2">
        <v>209.25</v>
      </c>
      <c r="K776" s="6" t="s">
        <v>337</v>
      </c>
    </row>
    <row r="777" spans="1:11" x14ac:dyDescent="0.35">
      <c r="A777" s="1" t="s">
        <v>1461</v>
      </c>
      <c r="B777" s="1" t="s">
        <v>1462</v>
      </c>
      <c r="C777" s="1">
        <v>2</v>
      </c>
      <c r="D777" s="36">
        <v>3.3</v>
      </c>
      <c r="E777" s="46">
        <f t="shared" ref="E777:E861" si="10">SUM(D777*C777)</f>
        <v>6.6</v>
      </c>
      <c r="H777" s="36">
        <v>5.5</v>
      </c>
      <c r="I777" s="2">
        <v>13.2</v>
      </c>
      <c r="J777" s="2">
        <v>22</v>
      </c>
      <c r="K777" s="6" t="s">
        <v>337</v>
      </c>
    </row>
    <row r="778" spans="1:11" x14ac:dyDescent="0.35">
      <c r="A778" s="4" t="s">
        <v>7985</v>
      </c>
      <c r="B778" s="4" t="s">
        <v>7986</v>
      </c>
      <c r="C778" s="1">
        <v>3</v>
      </c>
      <c r="D778" s="36">
        <v>51</v>
      </c>
      <c r="E778" s="46">
        <f t="shared" si="10"/>
        <v>153</v>
      </c>
      <c r="H778" s="36">
        <v>85</v>
      </c>
    </row>
    <row r="779" spans="1:11" x14ac:dyDescent="0.35">
      <c r="A779" s="1" t="s">
        <v>1463</v>
      </c>
      <c r="B779" s="1" t="s">
        <v>1464</v>
      </c>
      <c r="C779" s="1">
        <v>1</v>
      </c>
      <c r="D779" s="36">
        <v>71.5</v>
      </c>
      <c r="E779" s="46">
        <f t="shared" si="10"/>
        <v>71.5</v>
      </c>
      <c r="H779" s="36">
        <v>121</v>
      </c>
      <c r="I779" s="2">
        <v>43.88</v>
      </c>
      <c r="J779" s="2">
        <v>57.5</v>
      </c>
      <c r="K779" s="6" t="s">
        <v>337</v>
      </c>
    </row>
    <row r="780" spans="1:11" x14ac:dyDescent="0.35">
      <c r="A780" s="1" t="s">
        <v>1465</v>
      </c>
      <c r="B780" s="1" t="s">
        <v>1466</v>
      </c>
      <c r="C780" s="1">
        <v>1</v>
      </c>
      <c r="D780" s="36">
        <v>30</v>
      </c>
      <c r="E780" s="46">
        <f t="shared" si="10"/>
        <v>30</v>
      </c>
      <c r="H780" s="36">
        <v>40</v>
      </c>
      <c r="I780" s="2">
        <v>30</v>
      </c>
      <c r="J780" s="2">
        <v>40</v>
      </c>
    </row>
    <row r="781" spans="1:11" x14ac:dyDescent="0.35">
      <c r="A781" s="1" t="s">
        <v>1467</v>
      </c>
      <c r="B781" s="1" t="s">
        <v>1468</v>
      </c>
      <c r="C781" s="1">
        <v>1</v>
      </c>
      <c r="D781" s="36">
        <v>30</v>
      </c>
      <c r="E781" s="46">
        <f t="shared" si="10"/>
        <v>30</v>
      </c>
      <c r="H781" s="36">
        <v>40</v>
      </c>
      <c r="I781" s="2">
        <v>30</v>
      </c>
      <c r="J781" s="2">
        <v>40</v>
      </c>
    </row>
    <row r="782" spans="1:11" x14ac:dyDescent="0.35">
      <c r="A782" s="1" t="s">
        <v>1469</v>
      </c>
      <c r="B782" s="1" t="s">
        <v>1470</v>
      </c>
      <c r="C782" s="1">
        <v>2</v>
      </c>
      <c r="D782" s="36">
        <v>21.45</v>
      </c>
      <c r="E782" s="46">
        <f t="shared" si="10"/>
        <v>42.9</v>
      </c>
      <c r="H782" s="36">
        <v>42.4</v>
      </c>
      <c r="I782" s="2">
        <v>25.8</v>
      </c>
      <c r="J782" s="2">
        <v>48.8</v>
      </c>
    </row>
    <row r="783" spans="1:11" x14ac:dyDescent="0.35">
      <c r="A783" s="1" t="s">
        <v>1471</v>
      </c>
      <c r="B783" s="1" t="s">
        <v>1472</v>
      </c>
      <c r="C783" s="1">
        <v>3</v>
      </c>
      <c r="D783" s="36">
        <v>10.8</v>
      </c>
      <c r="E783" s="46">
        <f t="shared" si="10"/>
        <v>32.400000000000006</v>
      </c>
      <c r="H783" s="36">
        <v>19.55</v>
      </c>
      <c r="I783" s="2">
        <v>10.8</v>
      </c>
      <c r="J783" s="2">
        <v>19.55</v>
      </c>
    </row>
    <row r="784" spans="1:11" x14ac:dyDescent="0.35">
      <c r="A784" s="4" t="s">
        <v>7987</v>
      </c>
      <c r="B784" s="4" t="s">
        <v>7988</v>
      </c>
      <c r="C784" s="1">
        <v>1</v>
      </c>
      <c r="D784" s="36">
        <v>51.25</v>
      </c>
      <c r="E784" s="46">
        <f t="shared" si="10"/>
        <v>51.25</v>
      </c>
      <c r="H784" s="36">
        <v>87.2</v>
      </c>
    </row>
    <row r="785" spans="1:11" x14ac:dyDescent="0.35">
      <c r="A785" s="4" t="s">
        <v>7989</v>
      </c>
      <c r="B785" s="4" t="s">
        <v>7990</v>
      </c>
      <c r="C785" s="1">
        <v>1</v>
      </c>
      <c r="D785" s="36">
        <v>51.25</v>
      </c>
      <c r="E785" s="46">
        <f t="shared" si="10"/>
        <v>51.25</v>
      </c>
      <c r="H785" s="36">
        <v>87.2</v>
      </c>
    </row>
    <row r="786" spans="1:11" x14ac:dyDescent="0.35">
      <c r="A786" s="4" t="s">
        <v>7534</v>
      </c>
      <c r="B786" s="4" t="s">
        <v>7535</v>
      </c>
      <c r="C786" s="1">
        <v>1</v>
      </c>
      <c r="D786" s="36">
        <v>8.65</v>
      </c>
      <c r="E786" s="46">
        <f t="shared" si="10"/>
        <v>8.65</v>
      </c>
      <c r="H786" s="36">
        <v>12.75</v>
      </c>
    </row>
    <row r="787" spans="1:11" x14ac:dyDescent="0.35">
      <c r="A787" s="4" t="s">
        <v>7991</v>
      </c>
      <c r="B787" s="4" t="s">
        <v>7992</v>
      </c>
      <c r="C787" s="1">
        <v>2</v>
      </c>
      <c r="D787" s="36">
        <v>33.5</v>
      </c>
      <c r="E787" s="46">
        <v>54.5</v>
      </c>
      <c r="H787" s="36">
        <v>55.5</v>
      </c>
    </row>
    <row r="788" spans="1:11" x14ac:dyDescent="0.35">
      <c r="A788" s="1" t="s">
        <v>1473</v>
      </c>
      <c r="B788" s="1" t="s">
        <v>1474</v>
      </c>
      <c r="C788" s="1">
        <v>2</v>
      </c>
      <c r="D788" s="36">
        <v>27.25</v>
      </c>
      <c r="E788" s="46">
        <f t="shared" si="10"/>
        <v>54.5</v>
      </c>
      <c r="H788" s="36">
        <v>50.75</v>
      </c>
      <c r="I788" s="2">
        <v>31</v>
      </c>
      <c r="J788" s="2">
        <v>68.7</v>
      </c>
    </row>
    <row r="789" spans="1:11" x14ac:dyDescent="0.35">
      <c r="A789" s="4" t="s">
        <v>7531</v>
      </c>
      <c r="B789" s="4" t="s">
        <v>8000</v>
      </c>
      <c r="C789" s="1">
        <v>2</v>
      </c>
      <c r="D789" s="36">
        <v>22.5</v>
      </c>
      <c r="E789" s="46">
        <f t="shared" si="10"/>
        <v>45</v>
      </c>
      <c r="H789" s="36">
        <v>44.65</v>
      </c>
    </row>
    <row r="790" spans="1:11" x14ac:dyDescent="0.35">
      <c r="A790" s="1" t="s">
        <v>1475</v>
      </c>
      <c r="B790" s="1" t="s">
        <v>1476</v>
      </c>
      <c r="C790" s="1">
        <v>2</v>
      </c>
      <c r="D790" s="36">
        <v>34.880000000000003</v>
      </c>
      <c r="E790" s="46">
        <f t="shared" si="10"/>
        <v>69.760000000000005</v>
      </c>
      <c r="H790" s="36">
        <v>64.5</v>
      </c>
      <c r="I790" s="2">
        <v>69.760000000000005</v>
      </c>
      <c r="J790" s="2">
        <v>112.2</v>
      </c>
      <c r="K790" s="6" t="s">
        <v>337</v>
      </c>
    </row>
    <row r="791" spans="1:11" x14ac:dyDescent="0.35">
      <c r="A791" s="1" t="s">
        <v>1477</v>
      </c>
      <c r="B791" s="1" t="s">
        <v>1478</v>
      </c>
      <c r="C791" s="1">
        <v>1</v>
      </c>
      <c r="D791" s="36">
        <v>55</v>
      </c>
      <c r="E791" s="46">
        <f t="shared" si="10"/>
        <v>55</v>
      </c>
      <c r="H791" s="36">
        <v>55</v>
      </c>
      <c r="I791" s="2">
        <v>55</v>
      </c>
      <c r="J791" s="2">
        <v>55</v>
      </c>
      <c r="K791" s="6" t="s">
        <v>337</v>
      </c>
    </row>
    <row r="792" spans="1:11" x14ac:dyDescent="0.35">
      <c r="A792" s="1" t="s">
        <v>1479</v>
      </c>
      <c r="B792" s="1" t="s">
        <v>1480</v>
      </c>
      <c r="C792" s="1">
        <v>2</v>
      </c>
      <c r="D792" s="36">
        <v>98.7</v>
      </c>
      <c r="E792" s="46">
        <f t="shared" si="10"/>
        <v>197.4</v>
      </c>
      <c r="H792" s="36">
        <v>155</v>
      </c>
      <c r="I792" s="2">
        <v>42.76</v>
      </c>
      <c r="J792" s="2">
        <v>85</v>
      </c>
    </row>
    <row r="793" spans="1:11" x14ac:dyDescent="0.35">
      <c r="A793" s="4" t="s">
        <v>8012</v>
      </c>
      <c r="B793" s="4" t="s">
        <v>8013</v>
      </c>
      <c r="C793" s="1">
        <v>1</v>
      </c>
      <c r="D793" s="36">
        <v>41.45</v>
      </c>
      <c r="E793" s="46">
        <f t="shared" si="10"/>
        <v>41.45</v>
      </c>
      <c r="H793" s="36">
        <v>75</v>
      </c>
    </row>
    <row r="794" spans="1:11" x14ac:dyDescent="0.35">
      <c r="A794" s="4" t="s">
        <v>8020</v>
      </c>
      <c r="B794" s="4" t="s">
        <v>8021</v>
      </c>
      <c r="C794" s="1">
        <v>1</v>
      </c>
      <c r="D794" s="36">
        <v>77.5</v>
      </c>
      <c r="E794" s="46">
        <f t="shared" si="10"/>
        <v>77.5</v>
      </c>
      <c r="H794" s="36">
        <v>105</v>
      </c>
    </row>
    <row r="795" spans="1:11" x14ac:dyDescent="0.35">
      <c r="A795" s="1" t="s">
        <v>1481</v>
      </c>
      <c r="B795" s="1" t="s">
        <v>1482</v>
      </c>
      <c r="C795" s="1">
        <v>2</v>
      </c>
      <c r="D795" s="36">
        <v>125.2</v>
      </c>
      <c r="E795" s="46">
        <f t="shared" si="10"/>
        <v>250.4</v>
      </c>
      <c r="H795" s="36">
        <v>250</v>
      </c>
      <c r="I795" s="2">
        <v>143.4</v>
      </c>
      <c r="J795" s="2">
        <v>250</v>
      </c>
      <c r="K795" s="6" t="s">
        <v>337</v>
      </c>
    </row>
    <row r="796" spans="1:11" x14ac:dyDescent="0.35">
      <c r="A796" s="1" t="s">
        <v>1483</v>
      </c>
      <c r="B796" s="1" t="s">
        <v>1484</v>
      </c>
      <c r="C796" s="1">
        <v>8</v>
      </c>
      <c r="D796" s="36">
        <v>9.6999999999999993</v>
      </c>
      <c r="E796" s="46">
        <f t="shared" si="10"/>
        <v>77.599999999999994</v>
      </c>
      <c r="H796" s="36">
        <v>14.25</v>
      </c>
      <c r="I796" s="2">
        <v>24.84</v>
      </c>
      <c r="J796" s="2">
        <v>49</v>
      </c>
      <c r="K796" s="6" t="s">
        <v>337</v>
      </c>
    </row>
    <row r="797" spans="1:11" x14ac:dyDescent="0.35">
      <c r="A797" s="4" t="s">
        <v>7993</v>
      </c>
      <c r="B797" s="4" t="s">
        <v>7994</v>
      </c>
      <c r="C797" s="1">
        <v>1</v>
      </c>
      <c r="D797" s="36">
        <v>55.9</v>
      </c>
      <c r="E797" s="46">
        <f>SUM(D797*C797)</f>
        <v>55.9</v>
      </c>
      <c r="H797" s="36">
        <v>83.25</v>
      </c>
    </row>
    <row r="798" spans="1:11" x14ac:dyDescent="0.35">
      <c r="A798" s="4" t="s">
        <v>7996</v>
      </c>
      <c r="B798" s="4" t="s">
        <v>7997</v>
      </c>
      <c r="C798" s="1">
        <v>1</v>
      </c>
      <c r="D798" s="36">
        <v>88.75</v>
      </c>
      <c r="E798" s="46">
        <f>SUM(D798*C798)</f>
        <v>88.75</v>
      </c>
      <c r="H798" s="36">
        <v>141</v>
      </c>
    </row>
    <row r="799" spans="1:11" x14ac:dyDescent="0.35">
      <c r="A799" s="1" t="s">
        <v>1485</v>
      </c>
      <c r="B799" s="1" t="s">
        <v>1486</v>
      </c>
      <c r="C799" s="1">
        <v>2</v>
      </c>
      <c r="D799" s="36">
        <v>9.75</v>
      </c>
      <c r="E799" s="46">
        <f t="shared" si="10"/>
        <v>19.5</v>
      </c>
      <c r="H799" s="36">
        <v>18.5</v>
      </c>
      <c r="I799" s="2">
        <v>14.4</v>
      </c>
      <c r="J799" s="2">
        <v>29.9</v>
      </c>
      <c r="K799" s="6" t="s">
        <v>337</v>
      </c>
    </row>
    <row r="800" spans="1:11" x14ac:dyDescent="0.35">
      <c r="A800" s="1" t="s">
        <v>1487</v>
      </c>
      <c r="B800" s="1" t="s">
        <v>1488</v>
      </c>
      <c r="C800" s="1">
        <v>4</v>
      </c>
      <c r="D800" s="36">
        <v>8.75</v>
      </c>
      <c r="E800" s="46">
        <f t="shared" si="10"/>
        <v>35</v>
      </c>
      <c r="H800" s="36">
        <v>14.25</v>
      </c>
      <c r="I800" s="2">
        <v>15.2</v>
      </c>
      <c r="J800" s="2">
        <v>20.2</v>
      </c>
      <c r="K800" s="6" t="s">
        <v>56</v>
      </c>
    </row>
    <row r="801" spans="1:11" x14ac:dyDescent="0.35">
      <c r="A801" s="1" t="s">
        <v>1489</v>
      </c>
      <c r="B801" s="1" t="s">
        <v>1490</v>
      </c>
      <c r="C801" s="1">
        <v>18</v>
      </c>
      <c r="D801" s="36">
        <v>0.82</v>
      </c>
      <c r="E801" s="46">
        <f t="shared" si="10"/>
        <v>14.76</v>
      </c>
      <c r="H801" s="36">
        <v>1.6</v>
      </c>
      <c r="I801" s="2">
        <v>14.76</v>
      </c>
      <c r="J801" s="2">
        <v>28.8</v>
      </c>
      <c r="K801" s="6" t="s">
        <v>56</v>
      </c>
    </row>
    <row r="802" spans="1:11" x14ac:dyDescent="0.35">
      <c r="A802" s="4" t="s">
        <v>8005</v>
      </c>
      <c r="B802" s="4" t="s">
        <v>8006</v>
      </c>
      <c r="C802" s="1">
        <v>1</v>
      </c>
      <c r="D802" s="36">
        <v>17.75</v>
      </c>
      <c r="E802" s="46">
        <f t="shared" si="10"/>
        <v>17.75</v>
      </c>
      <c r="H802" s="36">
        <v>35</v>
      </c>
    </row>
    <row r="803" spans="1:11" x14ac:dyDescent="0.35">
      <c r="A803" s="1" t="s">
        <v>1491</v>
      </c>
      <c r="B803" s="1" t="s">
        <v>1492</v>
      </c>
      <c r="C803" s="1">
        <v>1</v>
      </c>
      <c r="D803" s="36">
        <v>15.48</v>
      </c>
      <c r="E803" s="46">
        <f t="shared" si="10"/>
        <v>15.48</v>
      </c>
      <c r="H803" s="36">
        <v>29.9</v>
      </c>
      <c r="I803" s="2">
        <v>15.48</v>
      </c>
      <c r="J803" s="2">
        <v>29.9</v>
      </c>
      <c r="K803" s="6" t="s">
        <v>28</v>
      </c>
    </row>
    <row r="804" spans="1:11" x14ac:dyDescent="0.35">
      <c r="A804" s="4" t="s">
        <v>8003</v>
      </c>
      <c r="B804" s="4" t="s">
        <v>8004</v>
      </c>
      <c r="C804" s="1">
        <v>84</v>
      </c>
      <c r="D804" s="36">
        <v>1.2</v>
      </c>
      <c r="E804" s="46">
        <f t="shared" si="10"/>
        <v>100.8</v>
      </c>
      <c r="H804" s="36">
        <v>2</v>
      </c>
    </row>
    <row r="805" spans="1:11" x14ac:dyDescent="0.35">
      <c r="A805" s="4" t="s">
        <v>8007</v>
      </c>
      <c r="B805" s="4" t="s">
        <v>8008</v>
      </c>
      <c r="C805" s="1">
        <v>2</v>
      </c>
      <c r="D805" s="36">
        <v>28.85</v>
      </c>
      <c r="E805" s="46">
        <f t="shared" si="10"/>
        <v>57.7</v>
      </c>
      <c r="H805" s="36">
        <v>47.15</v>
      </c>
    </row>
    <row r="806" spans="1:11" x14ac:dyDescent="0.35">
      <c r="A806" s="4" t="s">
        <v>8001</v>
      </c>
      <c r="B806" s="4" t="s">
        <v>8002</v>
      </c>
      <c r="C806" s="1">
        <v>22</v>
      </c>
      <c r="D806" s="36">
        <v>1.2</v>
      </c>
      <c r="E806" s="46">
        <f t="shared" si="10"/>
        <v>26.4</v>
      </c>
      <c r="H806" s="36">
        <v>2.35</v>
      </c>
    </row>
    <row r="807" spans="1:11" x14ac:dyDescent="0.35">
      <c r="A807" s="1" t="s">
        <v>1493</v>
      </c>
      <c r="B807" s="1" t="s">
        <v>1494</v>
      </c>
      <c r="C807" s="1">
        <v>2</v>
      </c>
      <c r="D807" s="36">
        <v>50</v>
      </c>
      <c r="E807" s="46">
        <f t="shared" si="10"/>
        <v>100</v>
      </c>
      <c r="H807" s="36">
        <v>82</v>
      </c>
      <c r="I807" s="2">
        <v>100</v>
      </c>
      <c r="J807" s="2">
        <v>164</v>
      </c>
    </row>
    <row r="808" spans="1:11" x14ac:dyDescent="0.35">
      <c r="A808" s="4" t="s">
        <v>7525</v>
      </c>
      <c r="B808" s="4" t="s">
        <v>7526</v>
      </c>
      <c r="C808" s="1">
        <v>5</v>
      </c>
      <c r="D808" s="36">
        <v>3.35</v>
      </c>
      <c r="E808" s="46">
        <f t="shared" si="10"/>
        <v>16.75</v>
      </c>
      <c r="H808" s="36">
        <v>5.5</v>
      </c>
    </row>
    <row r="809" spans="1:11" x14ac:dyDescent="0.35">
      <c r="A809" s="1" t="s">
        <v>1495</v>
      </c>
      <c r="B809" s="1" t="s">
        <v>1496</v>
      </c>
      <c r="C809" s="1">
        <v>44</v>
      </c>
      <c r="D809" s="36">
        <v>0.85</v>
      </c>
      <c r="E809" s="46">
        <f t="shared" si="10"/>
        <v>37.4</v>
      </c>
      <c r="H809" s="36">
        <v>1.95</v>
      </c>
      <c r="I809" s="2">
        <v>34</v>
      </c>
      <c r="J809" s="2">
        <v>78</v>
      </c>
      <c r="K809" s="6" t="s">
        <v>337</v>
      </c>
    </row>
    <row r="810" spans="1:11" x14ac:dyDescent="0.35">
      <c r="A810" s="1" t="s">
        <v>1497</v>
      </c>
      <c r="B810" s="1" t="s">
        <v>1498</v>
      </c>
      <c r="C810" s="1">
        <v>45</v>
      </c>
      <c r="D810" s="36">
        <v>0.8</v>
      </c>
      <c r="E810" s="46">
        <f t="shared" si="10"/>
        <v>36</v>
      </c>
      <c r="H810" s="36">
        <v>1.9</v>
      </c>
      <c r="I810" s="2">
        <v>28</v>
      </c>
      <c r="J810" s="2">
        <v>66.5</v>
      </c>
      <c r="K810" s="6" t="s">
        <v>56</v>
      </c>
    </row>
    <row r="811" spans="1:11" x14ac:dyDescent="0.35">
      <c r="A811" s="1" t="s">
        <v>1497</v>
      </c>
      <c r="B811" s="1" t="s">
        <v>1499</v>
      </c>
      <c r="C811" s="1">
        <v>68</v>
      </c>
      <c r="D811" s="36">
        <v>0.89</v>
      </c>
      <c r="E811" s="46">
        <f t="shared" si="10"/>
        <v>60.52</v>
      </c>
      <c r="H811" s="36">
        <v>1.9</v>
      </c>
      <c r="I811" s="2">
        <v>35.6</v>
      </c>
      <c r="J811" s="2">
        <v>76</v>
      </c>
    </row>
    <row r="812" spans="1:11" x14ac:dyDescent="0.35">
      <c r="A812" s="1" t="s">
        <v>1500</v>
      </c>
      <c r="B812" s="1" t="s">
        <v>1501</v>
      </c>
      <c r="C812" s="1">
        <v>1</v>
      </c>
      <c r="D812" s="36">
        <v>121.5</v>
      </c>
      <c r="E812" s="46">
        <f t="shared" si="10"/>
        <v>121.5</v>
      </c>
      <c r="H812" s="36">
        <v>189</v>
      </c>
      <c r="I812" s="2">
        <v>154</v>
      </c>
      <c r="J812" s="2">
        <v>211</v>
      </c>
      <c r="K812" s="6" t="s">
        <v>337</v>
      </c>
    </row>
    <row r="813" spans="1:11" x14ac:dyDescent="0.35">
      <c r="A813" s="1" t="s">
        <v>1502</v>
      </c>
      <c r="B813" s="1" t="s">
        <v>1503</v>
      </c>
      <c r="C813" s="1">
        <v>4</v>
      </c>
      <c r="D813" s="36">
        <v>17.899999999999999</v>
      </c>
      <c r="E813" s="46">
        <f t="shared" si="10"/>
        <v>71.599999999999994</v>
      </c>
      <c r="H813" s="36">
        <v>35</v>
      </c>
      <c r="I813" s="2">
        <v>25.92</v>
      </c>
      <c r="J813" s="2">
        <v>40.5</v>
      </c>
      <c r="K813" s="6" t="s">
        <v>337</v>
      </c>
    </row>
    <row r="814" spans="1:11" x14ac:dyDescent="0.35">
      <c r="A814" s="1" t="s">
        <v>1504</v>
      </c>
      <c r="B814" s="1" t="s">
        <v>1505</v>
      </c>
      <c r="C814" s="1">
        <v>1</v>
      </c>
      <c r="D814" s="36">
        <v>75</v>
      </c>
      <c r="E814" s="46">
        <f t="shared" si="10"/>
        <v>75</v>
      </c>
      <c r="H814" s="36">
        <v>89.35</v>
      </c>
      <c r="I814" s="2">
        <v>75</v>
      </c>
      <c r="J814" s="2">
        <v>89.35</v>
      </c>
      <c r="K814" s="6" t="s">
        <v>337</v>
      </c>
    </row>
    <row r="815" spans="1:11" x14ac:dyDescent="0.35">
      <c r="A815" s="1" t="s">
        <v>1506</v>
      </c>
      <c r="B815" s="1" t="s">
        <v>1507</v>
      </c>
      <c r="C815" s="1">
        <v>1</v>
      </c>
      <c r="D815" s="36">
        <v>14.96</v>
      </c>
      <c r="E815" s="46">
        <f t="shared" si="10"/>
        <v>14.96</v>
      </c>
      <c r="H815" s="36">
        <v>24</v>
      </c>
      <c r="I815" s="2">
        <v>14.96</v>
      </c>
      <c r="J815" s="2">
        <v>24</v>
      </c>
      <c r="K815" s="6" t="s">
        <v>337</v>
      </c>
    </row>
    <row r="816" spans="1:11" x14ac:dyDescent="0.35">
      <c r="A816" s="1" t="s">
        <v>1508</v>
      </c>
      <c r="B816" s="1" t="s">
        <v>1509</v>
      </c>
      <c r="C816" s="1">
        <v>8</v>
      </c>
      <c r="D816" s="36">
        <v>3.9</v>
      </c>
      <c r="E816" s="46">
        <f t="shared" si="10"/>
        <v>31.2</v>
      </c>
      <c r="H816" s="36">
        <v>7.5</v>
      </c>
      <c r="I816" s="2">
        <v>7.5</v>
      </c>
      <c r="J816" s="2">
        <v>11.85</v>
      </c>
      <c r="K816" s="6" t="s">
        <v>337</v>
      </c>
    </row>
    <row r="817" spans="1:11" x14ac:dyDescent="0.35">
      <c r="A817" s="4" t="s">
        <v>7423</v>
      </c>
      <c r="B817" s="4" t="s">
        <v>8011</v>
      </c>
      <c r="C817" s="1">
        <v>1</v>
      </c>
      <c r="D817" s="36">
        <v>17.7</v>
      </c>
      <c r="E817" s="46">
        <f t="shared" si="10"/>
        <v>17.7</v>
      </c>
      <c r="H817" s="36">
        <v>26.25</v>
      </c>
    </row>
    <row r="818" spans="1:11" x14ac:dyDescent="0.35">
      <c r="A818" s="1" t="s">
        <v>1510</v>
      </c>
      <c r="B818" s="1" t="s">
        <v>1511</v>
      </c>
      <c r="C818" s="1">
        <v>2</v>
      </c>
      <c r="D818" s="36">
        <v>35.75</v>
      </c>
      <c r="E818" s="46">
        <f t="shared" si="10"/>
        <v>71.5</v>
      </c>
      <c r="H818" s="36">
        <v>74.75</v>
      </c>
      <c r="I818" s="2">
        <v>24.32</v>
      </c>
      <c r="J818" s="2">
        <v>24</v>
      </c>
      <c r="K818" s="6" t="s">
        <v>5</v>
      </c>
    </row>
    <row r="819" spans="1:11" x14ac:dyDescent="0.35">
      <c r="A819" s="1" t="s">
        <v>1512</v>
      </c>
      <c r="B819" s="1" t="s">
        <v>1513</v>
      </c>
      <c r="C819" s="1">
        <v>2</v>
      </c>
      <c r="D819" s="36">
        <v>31.5</v>
      </c>
      <c r="E819" s="46">
        <f t="shared" si="10"/>
        <v>63</v>
      </c>
      <c r="H819" s="36">
        <v>59.5</v>
      </c>
      <c r="I819" s="2">
        <v>25.11</v>
      </c>
      <c r="J819" s="2">
        <v>41.4</v>
      </c>
      <c r="K819" s="6" t="s">
        <v>56</v>
      </c>
    </row>
    <row r="820" spans="1:11" x14ac:dyDescent="0.35">
      <c r="A820" s="1" t="s">
        <v>1514</v>
      </c>
      <c r="B820" s="1" t="s">
        <v>1515</v>
      </c>
      <c r="C820" s="1">
        <v>16</v>
      </c>
      <c r="D820" s="36">
        <v>4.8600000000000003</v>
      </c>
      <c r="E820" s="46">
        <f t="shared" si="10"/>
        <v>77.760000000000005</v>
      </c>
      <c r="H820" s="36">
        <v>7.75</v>
      </c>
      <c r="I820" s="2">
        <v>77.760000000000005</v>
      </c>
      <c r="J820" s="2">
        <v>124</v>
      </c>
    </row>
    <row r="821" spans="1:11" x14ac:dyDescent="0.35">
      <c r="A821" s="1" t="s">
        <v>1516</v>
      </c>
      <c r="B821" s="1" t="s">
        <v>1517</v>
      </c>
      <c r="C821" s="1">
        <v>1</v>
      </c>
      <c r="D821" s="36">
        <v>14.7</v>
      </c>
      <c r="E821" s="46">
        <f t="shared" si="10"/>
        <v>14.7</v>
      </c>
      <c r="H821" s="36">
        <v>28.2</v>
      </c>
      <c r="I821" s="2">
        <v>5.3</v>
      </c>
      <c r="J821" s="2">
        <v>8.8000000000000007</v>
      </c>
      <c r="K821" s="6" t="s">
        <v>337</v>
      </c>
    </row>
    <row r="822" spans="1:11" x14ac:dyDescent="0.35">
      <c r="A822" s="1" t="s">
        <v>1518</v>
      </c>
      <c r="B822" s="1" t="s">
        <v>1519</v>
      </c>
      <c r="C822" s="1">
        <v>2</v>
      </c>
      <c r="D822" s="36">
        <v>55.15</v>
      </c>
      <c r="E822" s="46">
        <f t="shared" si="10"/>
        <v>110.3</v>
      </c>
      <c r="H822" s="36">
        <v>98.25</v>
      </c>
      <c r="I822" s="2">
        <v>110.3</v>
      </c>
      <c r="J822" s="2">
        <v>133</v>
      </c>
      <c r="K822" s="6" t="s">
        <v>56</v>
      </c>
    </row>
    <row r="823" spans="1:11" x14ac:dyDescent="0.35">
      <c r="A823" s="1" t="s">
        <v>1520</v>
      </c>
      <c r="B823" s="1" t="s">
        <v>1521</v>
      </c>
      <c r="C823" s="1">
        <v>1</v>
      </c>
      <c r="D823" s="36">
        <v>11.85</v>
      </c>
      <c r="E823" s="46">
        <f t="shared" si="10"/>
        <v>11.85</v>
      </c>
      <c r="H823" s="36">
        <v>20.5</v>
      </c>
      <c r="I823" s="2">
        <v>6.75</v>
      </c>
      <c r="J823" s="2">
        <v>8.8000000000000007</v>
      </c>
      <c r="K823" s="6" t="s">
        <v>56</v>
      </c>
    </row>
    <row r="824" spans="1:11" x14ac:dyDescent="0.35">
      <c r="A824" s="1" t="s">
        <v>1522</v>
      </c>
      <c r="B824" s="4" t="s">
        <v>7332</v>
      </c>
      <c r="C824" s="1">
        <v>2</v>
      </c>
      <c r="D824" s="36">
        <v>50</v>
      </c>
      <c r="E824" s="46">
        <f t="shared" si="10"/>
        <v>100</v>
      </c>
      <c r="H824" s="36">
        <v>50</v>
      </c>
      <c r="I824" s="2">
        <v>54</v>
      </c>
      <c r="J824" s="2">
        <v>115</v>
      </c>
      <c r="K824" s="6" t="s">
        <v>337</v>
      </c>
    </row>
    <row r="825" spans="1:11" x14ac:dyDescent="0.35">
      <c r="A825" s="4" t="s">
        <v>8009</v>
      </c>
      <c r="B825" s="4" t="s">
        <v>8010</v>
      </c>
      <c r="C825" s="1">
        <v>2</v>
      </c>
      <c r="D825" s="36">
        <v>29.2</v>
      </c>
      <c r="E825" s="46">
        <f t="shared" si="10"/>
        <v>58.4</v>
      </c>
      <c r="H825" s="36">
        <v>59.5</v>
      </c>
    </row>
    <row r="826" spans="1:11" x14ac:dyDescent="0.35">
      <c r="A826" s="1" t="s">
        <v>1523</v>
      </c>
      <c r="B826" s="1" t="s">
        <v>1524</v>
      </c>
      <c r="C826" s="1">
        <v>2</v>
      </c>
      <c r="D826" s="36">
        <v>31.5</v>
      </c>
      <c r="E826" s="46">
        <f t="shared" si="10"/>
        <v>63</v>
      </c>
      <c r="H826" s="36">
        <v>59.5</v>
      </c>
      <c r="I826" s="2">
        <v>42.4</v>
      </c>
      <c r="J826" s="2">
        <v>79.5</v>
      </c>
    </row>
    <row r="827" spans="1:11" x14ac:dyDescent="0.35">
      <c r="A827" s="1" t="s">
        <v>1525</v>
      </c>
      <c r="B827" s="1" t="s">
        <v>1526</v>
      </c>
      <c r="C827" s="1">
        <v>2</v>
      </c>
      <c r="D827" s="36">
        <v>29.7</v>
      </c>
      <c r="E827" s="46">
        <f t="shared" si="10"/>
        <v>59.4</v>
      </c>
      <c r="H827" s="36">
        <v>59.5</v>
      </c>
      <c r="I827" s="2">
        <v>30.8</v>
      </c>
      <c r="J827" s="2">
        <v>62</v>
      </c>
      <c r="K827" s="6" t="s">
        <v>56</v>
      </c>
    </row>
    <row r="828" spans="1:11" x14ac:dyDescent="0.35">
      <c r="A828" s="1" t="s">
        <v>1527</v>
      </c>
      <c r="B828" s="1" t="s">
        <v>1528</v>
      </c>
      <c r="C828" s="1">
        <v>1</v>
      </c>
      <c r="D828" s="36">
        <v>27.25</v>
      </c>
      <c r="E828" s="46">
        <f t="shared" si="10"/>
        <v>27.25</v>
      </c>
      <c r="H828" s="36">
        <v>49.7</v>
      </c>
      <c r="I828" s="2">
        <v>13.5</v>
      </c>
      <c r="J828" s="2">
        <v>26.1</v>
      </c>
    </row>
    <row r="829" spans="1:11" x14ac:dyDescent="0.35">
      <c r="A829" s="1" t="s">
        <v>1529</v>
      </c>
      <c r="B829" s="1" t="s">
        <v>1530</v>
      </c>
      <c r="C829" s="1">
        <v>2</v>
      </c>
      <c r="D829" s="36">
        <v>27.25</v>
      </c>
      <c r="E829" s="46">
        <f t="shared" si="10"/>
        <v>54.5</v>
      </c>
      <c r="H829" s="36">
        <v>49.7</v>
      </c>
      <c r="I829" s="2">
        <v>13.5</v>
      </c>
      <c r="J829" s="2">
        <v>26.1</v>
      </c>
      <c r="K829" s="6" t="s">
        <v>28</v>
      </c>
    </row>
    <row r="830" spans="1:11" x14ac:dyDescent="0.35">
      <c r="A830" s="1" t="s">
        <v>1531</v>
      </c>
      <c r="B830" s="1" t="s">
        <v>930</v>
      </c>
      <c r="C830" s="1">
        <v>4</v>
      </c>
      <c r="D830" s="36">
        <v>5.9</v>
      </c>
      <c r="E830" s="46">
        <f t="shared" si="10"/>
        <v>23.6</v>
      </c>
      <c r="H830" s="36">
        <v>8.8000000000000007</v>
      </c>
      <c r="I830" s="2">
        <v>35.4</v>
      </c>
      <c r="J830" s="2">
        <v>52.8</v>
      </c>
      <c r="K830" s="6" t="s">
        <v>337</v>
      </c>
    </row>
    <row r="831" spans="1:11" x14ac:dyDescent="0.35">
      <c r="A831" s="1" t="s">
        <v>1532</v>
      </c>
      <c r="B831" s="1" t="s">
        <v>1533</v>
      </c>
      <c r="C831" s="1">
        <v>1</v>
      </c>
      <c r="D831" s="36">
        <v>27.75</v>
      </c>
      <c r="E831" s="46">
        <f t="shared" si="10"/>
        <v>27.75</v>
      </c>
      <c r="H831" s="36">
        <v>39.1</v>
      </c>
      <c r="I831" s="2">
        <v>83.25</v>
      </c>
      <c r="J831" s="2">
        <v>117.3</v>
      </c>
      <c r="K831" s="6" t="s">
        <v>56</v>
      </c>
    </row>
    <row r="832" spans="1:11" x14ac:dyDescent="0.35">
      <c r="A832" s="1" t="s">
        <v>1534</v>
      </c>
      <c r="B832" s="4" t="s">
        <v>6879</v>
      </c>
      <c r="C832" s="1">
        <v>1</v>
      </c>
      <c r="D832" s="36">
        <v>67.599999999999994</v>
      </c>
      <c r="E832" s="46">
        <f t="shared" si="10"/>
        <v>67.599999999999994</v>
      </c>
      <c r="H832" s="36">
        <v>125</v>
      </c>
      <c r="I832" s="2">
        <v>100</v>
      </c>
      <c r="J832" s="2">
        <v>125</v>
      </c>
      <c r="K832" s="6" t="s">
        <v>56</v>
      </c>
    </row>
    <row r="833" spans="1:11" x14ac:dyDescent="0.35">
      <c r="A833" s="4" t="s">
        <v>7527</v>
      </c>
      <c r="B833" s="4" t="s">
        <v>7528</v>
      </c>
      <c r="C833" s="1">
        <v>2</v>
      </c>
      <c r="D833" s="36">
        <v>24.5</v>
      </c>
      <c r="E833" s="46">
        <f t="shared" si="10"/>
        <v>49</v>
      </c>
      <c r="H833" s="36">
        <v>37.75</v>
      </c>
    </row>
    <row r="834" spans="1:11" x14ac:dyDescent="0.35">
      <c r="A834" s="1" t="s">
        <v>1535</v>
      </c>
      <c r="B834" s="1" t="s">
        <v>1536</v>
      </c>
      <c r="C834" s="1">
        <v>2</v>
      </c>
      <c r="D834" s="36">
        <v>40</v>
      </c>
      <c r="E834" s="46">
        <f t="shared" si="10"/>
        <v>80</v>
      </c>
      <c r="H834" s="36">
        <v>50</v>
      </c>
      <c r="I834" s="2">
        <v>80</v>
      </c>
      <c r="J834" s="2">
        <v>100</v>
      </c>
      <c r="K834" s="6" t="s">
        <v>337</v>
      </c>
    </row>
    <row r="835" spans="1:11" x14ac:dyDescent="0.35">
      <c r="A835" s="4" t="s">
        <v>8014</v>
      </c>
      <c r="B835" s="4" t="s">
        <v>8015</v>
      </c>
      <c r="C835" s="1">
        <v>1</v>
      </c>
      <c r="D835" s="36">
        <v>8.6999999999999993</v>
      </c>
      <c r="E835" s="46">
        <f t="shared" si="10"/>
        <v>8.6999999999999993</v>
      </c>
      <c r="H835" s="36">
        <v>15.5</v>
      </c>
    </row>
    <row r="836" spans="1:11" x14ac:dyDescent="0.35">
      <c r="A836" s="1" t="s">
        <v>1537</v>
      </c>
      <c r="B836" s="1" t="s">
        <v>1538</v>
      </c>
      <c r="C836" s="1">
        <v>1</v>
      </c>
      <c r="D836" s="36">
        <v>180</v>
      </c>
      <c r="E836" s="46">
        <f t="shared" si="10"/>
        <v>180</v>
      </c>
      <c r="H836" s="36">
        <v>235.5</v>
      </c>
      <c r="I836" s="2">
        <v>180</v>
      </c>
      <c r="J836" s="2">
        <v>235.5</v>
      </c>
    </row>
    <row r="837" spans="1:11" x14ac:dyDescent="0.35">
      <c r="A837" s="1" t="s">
        <v>1539</v>
      </c>
      <c r="B837" s="1" t="s">
        <v>1540</v>
      </c>
      <c r="C837" s="1">
        <v>8</v>
      </c>
      <c r="D837" s="36">
        <v>2.94</v>
      </c>
      <c r="E837" s="46">
        <f t="shared" si="10"/>
        <v>23.52</v>
      </c>
      <c r="H837" s="36">
        <v>4.4000000000000004</v>
      </c>
      <c r="I837" s="2">
        <v>14.7</v>
      </c>
      <c r="J837" s="2">
        <v>22</v>
      </c>
      <c r="K837" s="6" t="s">
        <v>337</v>
      </c>
    </row>
    <row r="838" spans="1:11" x14ac:dyDescent="0.35">
      <c r="A838" s="1" t="s">
        <v>1541</v>
      </c>
      <c r="B838" s="1" t="s">
        <v>1542</v>
      </c>
      <c r="C838" s="1">
        <v>28</v>
      </c>
      <c r="D838" s="36">
        <v>3.5</v>
      </c>
      <c r="E838" s="46">
        <f t="shared" si="10"/>
        <v>98</v>
      </c>
      <c r="H838" s="36">
        <v>5.9</v>
      </c>
      <c r="I838" s="2">
        <v>56</v>
      </c>
      <c r="J838" s="2">
        <v>56</v>
      </c>
    </row>
    <row r="839" spans="1:11" x14ac:dyDescent="0.35">
      <c r="A839" s="1" t="s">
        <v>1543</v>
      </c>
      <c r="B839" s="1" t="s">
        <v>1544</v>
      </c>
      <c r="C839" s="1">
        <v>7</v>
      </c>
      <c r="D839" s="36">
        <v>1.35</v>
      </c>
      <c r="E839" s="46">
        <f t="shared" si="10"/>
        <v>9.4500000000000011</v>
      </c>
      <c r="H839" s="36">
        <v>2.7</v>
      </c>
      <c r="I839" s="2">
        <v>9.4499999999999993</v>
      </c>
      <c r="J839" s="2">
        <v>18.899999999999999</v>
      </c>
      <c r="K839" s="6" t="s">
        <v>337</v>
      </c>
    </row>
    <row r="840" spans="1:11" x14ac:dyDescent="0.35">
      <c r="A840" s="1" t="s">
        <v>1545</v>
      </c>
      <c r="B840" s="1" t="s">
        <v>1546</v>
      </c>
      <c r="C840" s="1">
        <v>1</v>
      </c>
      <c r="D840" s="36">
        <v>77.41</v>
      </c>
      <c r="E840" s="46">
        <f t="shared" si="10"/>
        <v>77.41</v>
      </c>
      <c r="H840" s="36">
        <v>135.5</v>
      </c>
      <c r="I840" s="2">
        <v>77.41</v>
      </c>
      <c r="J840" s="2">
        <v>89.8</v>
      </c>
      <c r="K840" s="6" t="s">
        <v>337</v>
      </c>
    </row>
    <row r="841" spans="1:11" x14ac:dyDescent="0.35">
      <c r="A841" s="1" t="s">
        <v>1547</v>
      </c>
      <c r="B841" s="1" t="s">
        <v>1548</v>
      </c>
      <c r="C841" s="1">
        <v>2</v>
      </c>
      <c r="D841" s="36">
        <v>4.2</v>
      </c>
      <c r="E841" s="46">
        <f t="shared" si="10"/>
        <v>8.4</v>
      </c>
      <c r="H841" s="36">
        <v>8.9</v>
      </c>
      <c r="I841" s="2">
        <v>8.4</v>
      </c>
      <c r="J841" s="2">
        <v>13.9</v>
      </c>
      <c r="K841" s="6" t="s">
        <v>5</v>
      </c>
    </row>
    <row r="842" spans="1:11" x14ac:dyDescent="0.35">
      <c r="A842" s="1" t="s">
        <v>1549</v>
      </c>
      <c r="B842" s="4" t="s">
        <v>7424</v>
      </c>
      <c r="C842" s="1">
        <v>3</v>
      </c>
      <c r="D842" s="36">
        <v>7.96</v>
      </c>
      <c r="E842" s="46">
        <f t="shared" si="10"/>
        <v>23.88</v>
      </c>
      <c r="H842" s="36">
        <v>14.3</v>
      </c>
      <c r="I842" s="2">
        <v>15.92</v>
      </c>
      <c r="J842" s="2">
        <v>13.9</v>
      </c>
      <c r="K842" s="6" t="s">
        <v>56</v>
      </c>
    </row>
    <row r="843" spans="1:11" x14ac:dyDescent="0.35">
      <c r="A843" s="1" t="s">
        <v>1550</v>
      </c>
      <c r="B843" s="1" t="s">
        <v>1551</v>
      </c>
      <c r="C843" s="1">
        <v>4</v>
      </c>
      <c r="D843" s="36">
        <v>3.5</v>
      </c>
      <c r="E843" s="46">
        <f t="shared" si="10"/>
        <v>14</v>
      </c>
      <c r="H843" s="36">
        <v>5.95</v>
      </c>
      <c r="I843" s="2">
        <v>14</v>
      </c>
      <c r="J843" s="2">
        <v>23.8</v>
      </c>
      <c r="K843" s="6" t="s">
        <v>28</v>
      </c>
    </row>
    <row r="844" spans="1:11" x14ac:dyDescent="0.35">
      <c r="A844" s="4" t="s">
        <v>7532</v>
      </c>
      <c r="B844" s="4" t="s">
        <v>7533</v>
      </c>
      <c r="C844" s="1">
        <v>3</v>
      </c>
      <c r="D844" s="36">
        <v>0.65</v>
      </c>
      <c r="E844" s="46">
        <f t="shared" si="10"/>
        <v>1.9500000000000002</v>
      </c>
      <c r="H844" s="36">
        <v>1.25</v>
      </c>
    </row>
    <row r="845" spans="1:11" x14ac:dyDescent="0.35">
      <c r="A845" s="1" t="s">
        <v>1552</v>
      </c>
      <c r="B845" s="1" t="s">
        <v>1553</v>
      </c>
      <c r="C845" s="1">
        <v>1</v>
      </c>
      <c r="D845" s="36">
        <v>21.7</v>
      </c>
      <c r="E845" s="46">
        <f t="shared" si="10"/>
        <v>21.7</v>
      </c>
      <c r="H845" s="36">
        <v>42.4</v>
      </c>
      <c r="I845" s="2">
        <v>14.86</v>
      </c>
      <c r="J845" s="2">
        <v>21.5</v>
      </c>
    </row>
    <row r="846" spans="1:11" x14ac:dyDescent="0.35">
      <c r="A846" s="1" t="s">
        <v>1554</v>
      </c>
      <c r="B846" s="1" t="s">
        <v>1555</v>
      </c>
      <c r="C846" s="1">
        <v>1</v>
      </c>
      <c r="D846" s="36">
        <v>21.7</v>
      </c>
      <c r="E846" s="46">
        <f t="shared" si="10"/>
        <v>21.7</v>
      </c>
      <c r="H846" s="36">
        <v>42.4</v>
      </c>
      <c r="I846" s="2">
        <v>14.86</v>
      </c>
      <c r="J846" s="2">
        <v>21.5</v>
      </c>
      <c r="K846" s="6" t="s">
        <v>53</v>
      </c>
    </row>
    <row r="847" spans="1:11" x14ac:dyDescent="0.35">
      <c r="A847" s="1" t="s">
        <v>1556</v>
      </c>
      <c r="B847" s="1" t="s">
        <v>1557</v>
      </c>
      <c r="C847" s="1">
        <v>2</v>
      </c>
      <c r="D847" s="36">
        <v>19.8</v>
      </c>
      <c r="E847" s="46">
        <f t="shared" si="10"/>
        <v>39.6</v>
      </c>
      <c r="H847" s="36">
        <v>20.5</v>
      </c>
      <c r="I847" s="2">
        <v>39.6</v>
      </c>
      <c r="J847" s="2">
        <v>41</v>
      </c>
    </row>
    <row r="848" spans="1:11" x14ac:dyDescent="0.35">
      <c r="A848" s="1" t="s">
        <v>1558</v>
      </c>
      <c r="B848" s="1" t="s">
        <v>1559</v>
      </c>
      <c r="C848" s="1">
        <v>2</v>
      </c>
      <c r="D848" s="36">
        <v>45.5</v>
      </c>
      <c r="E848" s="46">
        <f t="shared" si="10"/>
        <v>91</v>
      </c>
      <c r="H848" s="36">
        <v>85</v>
      </c>
      <c r="I848" s="2">
        <v>269.10000000000002</v>
      </c>
      <c r="J848" s="2">
        <v>386.55</v>
      </c>
      <c r="K848" s="6" t="s">
        <v>337</v>
      </c>
    </row>
    <row r="849" spans="1:11" x14ac:dyDescent="0.35">
      <c r="A849" s="1" t="s">
        <v>1560</v>
      </c>
      <c r="B849" s="1" t="s">
        <v>1561</v>
      </c>
      <c r="C849" s="1">
        <v>1</v>
      </c>
      <c r="D849" s="36">
        <v>20.5</v>
      </c>
      <c r="E849" s="46">
        <f t="shared" si="10"/>
        <v>20.5</v>
      </c>
      <c r="H849" s="36">
        <v>15.75</v>
      </c>
      <c r="I849" s="2">
        <v>11.05</v>
      </c>
      <c r="J849" s="2">
        <v>15.75</v>
      </c>
      <c r="K849" s="6" t="s">
        <v>337</v>
      </c>
    </row>
    <row r="850" spans="1:11" x14ac:dyDescent="0.35">
      <c r="A850" s="1" t="s">
        <v>1562</v>
      </c>
      <c r="B850" s="1" t="s">
        <v>1561</v>
      </c>
      <c r="C850" s="1">
        <v>1</v>
      </c>
      <c r="D850" s="36">
        <v>20.5</v>
      </c>
      <c r="E850" s="46">
        <f t="shared" si="10"/>
        <v>20.5</v>
      </c>
      <c r="H850" s="36">
        <v>15.75</v>
      </c>
      <c r="I850" s="2">
        <v>11.05</v>
      </c>
      <c r="J850" s="2">
        <v>15.75</v>
      </c>
      <c r="K850" s="6" t="s">
        <v>53</v>
      </c>
    </row>
    <row r="851" spans="1:11" x14ac:dyDescent="0.35">
      <c r="A851" s="1" t="s">
        <v>1563</v>
      </c>
      <c r="B851" s="4" t="s">
        <v>7331</v>
      </c>
      <c r="C851" s="1">
        <v>1</v>
      </c>
      <c r="D851" s="36">
        <v>355</v>
      </c>
      <c r="E851" s="46">
        <f t="shared" si="10"/>
        <v>355</v>
      </c>
      <c r="H851" s="36">
        <v>355</v>
      </c>
      <c r="I851" s="2">
        <v>355</v>
      </c>
      <c r="J851" s="2">
        <v>355</v>
      </c>
    </row>
    <row r="852" spans="1:11" x14ac:dyDescent="0.35">
      <c r="A852" s="1" t="s">
        <v>1564</v>
      </c>
      <c r="B852" s="1" t="s">
        <v>1565</v>
      </c>
      <c r="C852" s="1">
        <v>2</v>
      </c>
      <c r="D852" s="36">
        <v>4</v>
      </c>
      <c r="E852" s="46">
        <f t="shared" si="10"/>
        <v>8</v>
      </c>
      <c r="H852" s="36">
        <v>4.75</v>
      </c>
      <c r="I852" s="2">
        <v>8</v>
      </c>
      <c r="J852" s="2">
        <v>9.5</v>
      </c>
      <c r="K852" s="6" t="s">
        <v>337</v>
      </c>
    </row>
    <row r="853" spans="1:11" x14ac:dyDescent="0.35">
      <c r="A853" s="1" t="s">
        <v>1564</v>
      </c>
      <c r="B853" s="1" t="s">
        <v>1566</v>
      </c>
      <c r="C853" s="1">
        <v>2</v>
      </c>
      <c r="D853" s="36">
        <v>1.69</v>
      </c>
      <c r="E853" s="46">
        <f t="shared" si="10"/>
        <v>3.38</v>
      </c>
      <c r="H853" s="36">
        <v>3.5</v>
      </c>
      <c r="I853" s="2">
        <v>3.38</v>
      </c>
      <c r="J853" s="2">
        <v>7</v>
      </c>
      <c r="K853" s="6" t="s">
        <v>337</v>
      </c>
    </row>
    <row r="854" spans="1:11" x14ac:dyDescent="0.35">
      <c r="A854" s="1" t="s">
        <v>1567</v>
      </c>
      <c r="B854" s="1" t="s">
        <v>1568</v>
      </c>
      <c r="C854" s="1">
        <v>1</v>
      </c>
      <c r="D854" s="36">
        <v>17.7</v>
      </c>
      <c r="E854" s="46">
        <f t="shared" si="10"/>
        <v>17.7</v>
      </c>
      <c r="H854" s="36">
        <v>38</v>
      </c>
      <c r="I854" s="2">
        <v>11.61</v>
      </c>
      <c r="J854" s="2">
        <v>20</v>
      </c>
    </row>
    <row r="855" spans="1:11" x14ac:dyDescent="0.35">
      <c r="A855" s="1" t="s">
        <v>1570</v>
      </c>
      <c r="B855" s="1" t="s">
        <v>1571</v>
      </c>
      <c r="C855" s="1">
        <v>1</v>
      </c>
      <c r="D855" s="36">
        <v>205.5</v>
      </c>
      <c r="E855" s="46">
        <f t="shared" si="10"/>
        <v>205.5</v>
      </c>
      <c r="H855" s="36">
        <v>225</v>
      </c>
      <c r="I855" s="2">
        <v>205.5</v>
      </c>
      <c r="J855" s="2">
        <v>225</v>
      </c>
      <c r="K855" s="6" t="s">
        <v>56</v>
      </c>
    </row>
    <row r="856" spans="1:11" x14ac:dyDescent="0.35">
      <c r="A856" s="1" t="s">
        <v>1572</v>
      </c>
      <c r="B856" s="1" t="s">
        <v>1573</v>
      </c>
      <c r="C856" s="1">
        <v>1</v>
      </c>
      <c r="D856" s="36">
        <v>155</v>
      </c>
      <c r="E856" s="46">
        <f t="shared" si="10"/>
        <v>155</v>
      </c>
      <c r="H856" s="36">
        <v>155</v>
      </c>
      <c r="I856" s="2">
        <v>155</v>
      </c>
      <c r="J856" s="2">
        <v>155</v>
      </c>
      <c r="K856" s="6" t="s">
        <v>1569</v>
      </c>
    </row>
    <row r="857" spans="1:11" x14ac:dyDescent="0.35">
      <c r="A857" s="1" t="s">
        <v>1574</v>
      </c>
      <c r="B857" s="1" t="s">
        <v>1575</v>
      </c>
      <c r="C857" s="1">
        <v>2</v>
      </c>
      <c r="D857" s="36">
        <v>16.100000000000001</v>
      </c>
      <c r="E857" s="46">
        <f t="shared" si="10"/>
        <v>32.200000000000003</v>
      </c>
      <c r="H857" s="36">
        <v>32</v>
      </c>
      <c r="I857" s="2">
        <v>11.9</v>
      </c>
      <c r="J857" s="2">
        <v>11.9</v>
      </c>
    </row>
    <row r="858" spans="1:11" x14ac:dyDescent="0.35">
      <c r="A858" s="4" t="s">
        <v>8016</v>
      </c>
      <c r="B858" s="4" t="s">
        <v>8017</v>
      </c>
      <c r="C858" s="1">
        <v>2</v>
      </c>
      <c r="D858" s="36">
        <v>39.85</v>
      </c>
      <c r="E858" s="46">
        <f t="shared" si="10"/>
        <v>79.7</v>
      </c>
      <c r="H858" s="36">
        <v>60</v>
      </c>
    </row>
    <row r="859" spans="1:11" x14ac:dyDescent="0.35">
      <c r="A859" s="1" t="s">
        <v>1576</v>
      </c>
      <c r="B859" s="1" t="s">
        <v>1577</v>
      </c>
      <c r="C859" s="1">
        <v>1</v>
      </c>
      <c r="D859" s="36">
        <v>13.8</v>
      </c>
      <c r="E859" s="46">
        <f t="shared" si="10"/>
        <v>13.8</v>
      </c>
      <c r="H859" s="36">
        <v>21.5</v>
      </c>
      <c r="I859" s="2">
        <v>13.8</v>
      </c>
      <c r="J859" s="2">
        <v>21.5</v>
      </c>
      <c r="K859" s="6" t="s">
        <v>337</v>
      </c>
    </row>
    <row r="860" spans="1:11" x14ac:dyDescent="0.35">
      <c r="A860" s="31" t="s">
        <v>8018</v>
      </c>
      <c r="B860" s="4" t="s">
        <v>8019</v>
      </c>
      <c r="C860" s="1">
        <v>6</v>
      </c>
      <c r="D860" s="36">
        <v>17.7</v>
      </c>
      <c r="E860" s="46">
        <f t="shared" si="10"/>
        <v>106.19999999999999</v>
      </c>
      <c r="H860" s="36">
        <v>35</v>
      </c>
    </row>
    <row r="861" spans="1:11" x14ac:dyDescent="0.35">
      <c r="A861" s="1" t="s">
        <v>1578</v>
      </c>
      <c r="B861" s="1" t="s">
        <v>1579</v>
      </c>
      <c r="C861" s="1">
        <v>2</v>
      </c>
      <c r="D861" s="36">
        <v>12.5</v>
      </c>
      <c r="E861" s="46">
        <f t="shared" si="10"/>
        <v>25</v>
      </c>
      <c r="H861" s="36">
        <v>24.1</v>
      </c>
      <c r="I861" s="2">
        <v>9.8000000000000007</v>
      </c>
      <c r="J861" s="2">
        <v>9.8000000000000007</v>
      </c>
      <c r="K861" s="6" t="s">
        <v>5</v>
      </c>
    </row>
    <row r="862" spans="1:11" x14ac:dyDescent="0.35">
      <c r="A862" s="1" t="s">
        <v>1580</v>
      </c>
      <c r="B862" s="1" t="s">
        <v>1581</v>
      </c>
      <c r="C862" s="1">
        <v>1</v>
      </c>
      <c r="D862" s="36">
        <v>31.3</v>
      </c>
      <c r="E862" s="46">
        <f t="shared" ref="E862:E937" si="11">SUM(D862*C862)</f>
        <v>31.3</v>
      </c>
      <c r="H862" s="36">
        <v>59.7</v>
      </c>
      <c r="I862" s="2">
        <v>25</v>
      </c>
      <c r="J862" s="2">
        <v>50</v>
      </c>
    </row>
    <row r="863" spans="1:11" x14ac:dyDescent="0.35">
      <c r="A863" s="1" t="s">
        <v>1582</v>
      </c>
      <c r="B863" s="1" t="s">
        <v>1583</v>
      </c>
      <c r="C863" s="1">
        <v>1</v>
      </c>
      <c r="D863" s="36">
        <v>177</v>
      </c>
      <c r="E863" s="46">
        <f t="shared" si="11"/>
        <v>177</v>
      </c>
      <c r="H863" s="36">
        <v>235</v>
      </c>
      <c r="I863" s="2">
        <v>177.2</v>
      </c>
      <c r="J863" s="2">
        <v>235</v>
      </c>
    </row>
    <row r="864" spans="1:11" x14ac:dyDescent="0.35">
      <c r="A864" s="1" t="s">
        <v>1584</v>
      </c>
      <c r="B864" s="1" t="s">
        <v>1585</v>
      </c>
      <c r="C864" s="1">
        <v>1</v>
      </c>
      <c r="D864" s="36">
        <v>120</v>
      </c>
      <c r="E864" s="46">
        <f t="shared" si="11"/>
        <v>120</v>
      </c>
      <c r="H864" s="36">
        <v>135</v>
      </c>
      <c r="I864" s="2">
        <v>90</v>
      </c>
      <c r="J864" s="2">
        <v>135</v>
      </c>
    </row>
    <row r="865" spans="1:11" x14ac:dyDescent="0.35">
      <c r="A865" s="1" t="s">
        <v>1594</v>
      </c>
      <c r="B865" s="1" t="s">
        <v>1595</v>
      </c>
      <c r="C865" s="1">
        <v>1</v>
      </c>
      <c r="D865" s="36">
        <v>50</v>
      </c>
      <c r="E865" s="46">
        <f t="shared" si="11"/>
        <v>50</v>
      </c>
      <c r="H865" s="36">
        <v>50</v>
      </c>
      <c r="I865" s="2">
        <v>50</v>
      </c>
      <c r="J865" s="2">
        <v>50</v>
      </c>
    </row>
    <row r="866" spans="1:11" x14ac:dyDescent="0.35">
      <c r="A866" s="1" t="s">
        <v>1649</v>
      </c>
      <c r="B866" s="1" t="s">
        <v>1650</v>
      </c>
      <c r="C866" s="1">
        <v>8</v>
      </c>
      <c r="D866" s="36">
        <v>14.4</v>
      </c>
      <c r="E866" s="46">
        <f t="shared" si="11"/>
        <v>115.2</v>
      </c>
      <c r="H866" s="36">
        <v>28.5</v>
      </c>
      <c r="I866" s="2">
        <v>39.200000000000003</v>
      </c>
      <c r="J866" s="2">
        <v>78.400000000000006</v>
      </c>
    </row>
    <row r="867" spans="1:11" x14ac:dyDescent="0.35">
      <c r="A867" s="1" t="s">
        <v>1651</v>
      </c>
      <c r="B867" s="1" t="s">
        <v>1652</v>
      </c>
      <c r="C867" s="1">
        <v>6</v>
      </c>
      <c r="D867" s="36">
        <v>31.45</v>
      </c>
      <c r="E867" s="46">
        <f t="shared" si="11"/>
        <v>188.7</v>
      </c>
      <c r="H867" s="36">
        <v>47.6</v>
      </c>
      <c r="I867" s="2">
        <v>251.6</v>
      </c>
      <c r="J867" s="2">
        <v>380.8</v>
      </c>
    </row>
    <row r="868" spans="1:11" x14ac:dyDescent="0.35">
      <c r="A868" s="1" t="s">
        <v>1653</v>
      </c>
      <c r="B868" s="1" t="s">
        <v>1654</v>
      </c>
      <c r="C868" s="1">
        <v>2</v>
      </c>
      <c r="D868" s="36">
        <v>35.5</v>
      </c>
      <c r="E868" s="46">
        <f t="shared" si="11"/>
        <v>71</v>
      </c>
      <c r="H868" s="36">
        <v>49.7</v>
      </c>
      <c r="I868" s="2">
        <v>71</v>
      </c>
      <c r="J868" s="2">
        <v>99.4</v>
      </c>
    </row>
    <row r="869" spans="1:11" x14ac:dyDescent="0.35">
      <c r="A869" s="1" t="s">
        <v>1655</v>
      </c>
      <c r="B869" s="1" t="s">
        <v>1656</v>
      </c>
      <c r="C869" s="1">
        <v>7</v>
      </c>
      <c r="D869" s="36">
        <v>23.64</v>
      </c>
      <c r="E869" s="46">
        <f t="shared" si="11"/>
        <v>165.48000000000002</v>
      </c>
      <c r="H869" s="36">
        <v>30.5</v>
      </c>
      <c r="I869" s="2">
        <v>165.48</v>
      </c>
      <c r="J869" s="2">
        <v>213.5</v>
      </c>
      <c r="K869" s="6" t="s">
        <v>53</v>
      </c>
    </row>
    <row r="870" spans="1:11" x14ac:dyDescent="0.35">
      <c r="A870" s="1" t="s">
        <v>1657</v>
      </c>
      <c r="B870" s="1" t="s">
        <v>1658</v>
      </c>
      <c r="C870" s="1">
        <v>5</v>
      </c>
      <c r="D870" s="36">
        <v>6.5</v>
      </c>
      <c r="E870" s="46">
        <f t="shared" si="11"/>
        <v>32.5</v>
      </c>
      <c r="H870" s="36">
        <v>11.4</v>
      </c>
      <c r="I870" s="2">
        <v>32.5</v>
      </c>
      <c r="J870" s="2">
        <v>57</v>
      </c>
    </row>
    <row r="871" spans="1:11" x14ac:dyDescent="0.35">
      <c r="A871" s="4" t="s">
        <v>7612</v>
      </c>
      <c r="B871" s="4" t="s">
        <v>7613</v>
      </c>
      <c r="C871" s="1">
        <v>3</v>
      </c>
      <c r="D871" s="37">
        <v>2.15</v>
      </c>
      <c r="E871" s="46">
        <f t="shared" si="11"/>
        <v>6.4499999999999993</v>
      </c>
      <c r="H871" s="37">
        <v>4.5</v>
      </c>
    </row>
    <row r="872" spans="1:11" x14ac:dyDescent="0.35">
      <c r="A872" s="1" t="s">
        <v>1659</v>
      </c>
      <c r="B872" s="1" t="s">
        <v>1660</v>
      </c>
      <c r="C872" s="1">
        <v>10</v>
      </c>
      <c r="D872" s="36">
        <v>0.43</v>
      </c>
      <c r="E872" s="46">
        <f t="shared" si="11"/>
        <v>4.3</v>
      </c>
      <c r="H872" s="36">
        <v>0.86</v>
      </c>
      <c r="I872" s="2">
        <v>6.02</v>
      </c>
      <c r="J872" s="2">
        <v>12.04</v>
      </c>
    </row>
    <row r="873" spans="1:11" x14ac:dyDescent="0.35">
      <c r="A873" s="1" t="s">
        <v>1661</v>
      </c>
      <c r="B873" s="1" t="s">
        <v>1662</v>
      </c>
      <c r="C873" s="1">
        <v>5</v>
      </c>
      <c r="D873" s="36">
        <v>14.4</v>
      </c>
      <c r="E873" s="46">
        <f t="shared" si="11"/>
        <v>72</v>
      </c>
      <c r="H873" s="36">
        <v>28.5</v>
      </c>
      <c r="I873" s="2">
        <v>34.5</v>
      </c>
      <c r="J873" s="2">
        <v>53.5</v>
      </c>
      <c r="K873" s="6" t="s">
        <v>337</v>
      </c>
    </row>
    <row r="874" spans="1:11" x14ac:dyDescent="0.35">
      <c r="A874" s="1" t="s">
        <v>1663</v>
      </c>
      <c r="B874" s="1" t="s">
        <v>1664</v>
      </c>
      <c r="C874" s="1">
        <v>4</v>
      </c>
      <c r="D874" s="36">
        <v>3.6</v>
      </c>
      <c r="E874" s="46">
        <f t="shared" si="11"/>
        <v>14.4</v>
      </c>
      <c r="H874" s="36">
        <v>4.55</v>
      </c>
      <c r="I874" s="2">
        <v>18</v>
      </c>
      <c r="J874" s="2">
        <v>22.75</v>
      </c>
      <c r="K874" s="6" t="s">
        <v>28</v>
      </c>
    </row>
    <row r="875" spans="1:11" x14ac:dyDescent="0.35">
      <c r="A875" s="1" t="s">
        <v>1665</v>
      </c>
      <c r="B875" s="1" t="s">
        <v>1666</v>
      </c>
      <c r="C875" s="1">
        <v>4</v>
      </c>
      <c r="D875" s="36">
        <v>2.2599999999999998</v>
      </c>
      <c r="E875" s="46">
        <f t="shared" si="11"/>
        <v>9.0399999999999991</v>
      </c>
      <c r="H875" s="36">
        <v>3.39</v>
      </c>
      <c r="I875" s="2">
        <v>13.56</v>
      </c>
      <c r="J875" s="2">
        <v>20.34</v>
      </c>
      <c r="K875" s="6" t="s">
        <v>53</v>
      </c>
    </row>
    <row r="876" spans="1:11" x14ac:dyDescent="0.35">
      <c r="A876" s="4" t="s">
        <v>7203</v>
      </c>
      <c r="B876" s="4" t="s">
        <v>7204</v>
      </c>
      <c r="C876" s="1">
        <v>1</v>
      </c>
      <c r="D876" s="37">
        <v>4.45</v>
      </c>
      <c r="E876" s="46">
        <f t="shared" si="11"/>
        <v>4.45</v>
      </c>
      <c r="H876" s="37">
        <v>9.15</v>
      </c>
    </row>
    <row r="877" spans="1:11" x14ac:dyDescent="0.35">
      <c r="A877" s="1" t="s">
        <v>1667</v>
      </c>
      <c r="B877" s="1" t="s">
        <v>1668</v>
      </c>
      <c r="C877" s="1">
        <v>2</v>
      </c>
      <c r="D877" s="36">
        <v>12.75</v>
      </c>
      <c r="E877" s="46">
        <f t="shared" si="11"/>
        <v>25.5</v>
      </c>
      <c r="H877" s="36">
        <v>12.9</v>
      </c>
      <c r="I877" s="2">
        <v>22</v>
      </c>
      <c r="J877" s="2">
        <v>51.6</v>
      </c>
      <c r="K877" s="6" t="s">
        <v>53</v>
      </c>
    </row>
    <row r="878" spans="1:11" x14ac:dyDescent="0.35">
      <c r="A878" s="1" t="s">
        <v>1669</v>
      </c>
      <c r="B878" s="1" t="s">
        <v>1670</v>
      </c>
      <c r="C878" s="1">
        <v>9</v>
      </c>
      <c r="D878" s="36">
        <v>1</v>
      </c>
      <c r="E878" s="46">
        <f t="shared" si="11"/>
        <v>9</v>
      </c>
      <c r="H878" s="36">
        <v>1.25</v>
      </c>
      <c r="I878" s="2">
        <v>9</v>
      </c>
      <c r="J878" s="2">
        <v>11.25</v>
      </c>
      <c r="K878" s="6" t="s">
        <v>337</v>
      </c>
    </row>
    <row r="879" spans="1:11" x14ac:dyDescent="0.35">
      <c r="A879" s="1" t="s">
        <v>1669</v>
      </c>
      <c r="B879" s="1" t="s">
        <v>1671</v>
      </c>
      <c r="C879" s="1">
        <v>6</v>
      </c>
      <c r="D879" s="36">
        <v>6.7</v>
      </c>
      <c r="E879" s="46">
        <f t="shared" si="11"/>
        <v>40.200000000000003</v>
      </c>
      <c r="H879" s="36">
        <v>9.5</v>
      </c>
      <c r="I879" s="2">
        <v>5.0999999999999996</v>
      </c>
      <c r="J879" s="2">
        <v>10.5</v>
      </c>
      <c r="K879" s="6" t="s">
        <v>337</v>
      </c>
    </row>
    <row r="880" spans="1:11" x14ac:dyDescent="0.35">
      <c r="A880" s="1" t="s">
        <v>1672</v>
      </c>
      <c r="B880" s="1" t="s">
        <v>1673</v>
      </c>
      <c r="C880" s="1">
        <v>1</v>
      </c>
      <c r="D880" s="36">
        <v>10.44</v>
      </c>
      <c r="E880" s="46">
        <f t="shared" si="11"/>
        <v>10.44</v>
      </c>
      <c r="H880" s="36">
        <v>19.5</v>
      </c>
      <c r="I880" s="2">
        <v>41.76</v>
      </c>
      <c r="J880" s="2">
        <v>50</v>
      </c>
      <c r="K880" s="6" t="s">
        <v>53</v>
      </c>
    </row>
    <row r="881" spans="1:11" x14ac:dyDescent="0.35">
      <c r="A881" s="1" t="s">
        <v>1674</v>
      </c>
      <c r="B881" s="1" t="s">
        <v>1675</v>
      </c>
      <c r="C881" s="1">
        <v>2</v>
      </c>
      <c r="D881" s="36">
        <v>3.5</v>
      </c>
      <c r="E881" s="46">
        <f t="shared" si="11"/>
        <v>7</v>
      </c>
      <c r="H881" s="36">
        <v>6.9</v>
      </c>
      <c r="I881" s="2">
        <v>16.8</v>
      </c>
      <c r="J881" s="2">
        <v>47.4</v>
      </c>
      <c r="K881" s="6" t="s">
        <v>337</v>
      </c>
    </row>
    <row r="882" spans="1:11" x14ac:dyDescent="0.35">
      <c r="A882" s="1" t="s">
        <v>1676</v>
      </c>
      <c r="B882" s="1" t="s">
        <v>1677</v>
      </c>
      <c r="C882" s="1">
        <v>22</v>
      </c>
      <c r="D882" s="36">
        <v>0.9</v>
      </c>
      <c r="E882" s="46">
        <f t="shared" si="11"/>
        <v>19.8</v>
      </c>
      <c r="H882" s="36">
        <v>18</v>
      </c>
      <c r="I882" s="2">
        <v>13.2</v>
      </c>
      <c r="J882" s="2">
        <v>26.4</v>
      </c>
      <c r="K882" s="6" t="s">
        <v>28</v>
      </c>
    </row>
    <row r="883" spans="1:11" x14ac:dyDescent="0.35">
      <c r="A883" s="1" t="s">
        <v>1678</v>
      </c>
      <c r="B883" s="1" t="s">
        <v>1679</v>
      </c>
      <c r="C883" s="1">
        <v>1</v>
      </c>
      <c r="D883" s="36">
        <v>26.5</v>
      </c>
      <c r="E883" s="46">
        <f t="shared" si="11"/>
        <v>26.5</v>
      </c>
      <c r="H883" s="36">
        <v>36.25</v>
      </c>
      <c r="I883" s="2">
        <v>26.5</v>
      </c>
      <c r="J883" s="2">
        <v>36.25</v>
      </c>
      <c r="K883" s="6" t="s">
        <v>56</v>
      </c>
    </row>
    <row r="884" spans="1:11" x14ac:dyDescent="0.35">
      <c r="A884" s="1" t="s">
        <v>1680</v>
      </c>
      <c r="B884" s="1" t="s">
        <v>1681</v>
      </c>
      <c r="C884" s="1">
        <v>6</v>
      </c>
      <c r="D884" s="36">
        <v>3.3</v>
      </c>
      <c r="E884" s="46">
        <f t="shared" si="11"/>
        <v>19.799999999999997</v>
      </c>
      <c r="H884" s="36">
        <v>6.6</v>
      </c>
      <c r="I884" s="2">
        <v>14.4</v>
      </c>
      <c r="J884" s="2">
        <v>27.36</v>
      </c>
      <c r="K884" s="6" t="s">
        <v>28</v>
      </c>
    </row>
    <row r="885" spans="1:11" x14ac:dyDescent="0.35">
      <c r="A885" s="1" t="s">
        <v>1682</v>
      </c>
      <c r="B885" s="1" t="s">
        <v>1683</v>
      </c>
      <c r="C885" s="1">
        <v>10</v>
      </c>
      <c r="D885" s="36">
        <v>3.3</v>
      </c>
      <c r="E885" s="46">
        <f t="shared" si="11"/>
        <v>33</v>
      </c>
      <c r="H885" s="36">
        <v>6.6</v>
      </c>
      <c r="I885" s="2">
        <v>5.04</v>
      </c>
      <c r="J885" s="2">
        <v>9.75</v>
      </c>
      <c r="K885" s="6" t="s">
        <v>28</v>
      </c>
    </row>
    <row r="886" spans="1:11" x14ac:dyDescent="0.35">
      <c r="A886" s="1" t="s">
        <v>1684</v>
      </c>
      <c r="B886" s="1" t="s">
        <v>1685</v>
      </c>
      <c r="C886" s="1">
        <v>8</v>
      </c>
      <c r="D886" s="36">
        <v>12.25</v>
      </c>
      <c r="E886" s="46">
        <f t="shared" si="11"/>
        <v>98</v>
      </c>
      <c r="H886" s="36">
        <v>22</v>
      </c>
      <c r="I886" s="2">
        <v>31.5</v>
      </c>
      <c r="J886" s="2">
        <v>58.8</v>
      </c>
    </row>
    <row r="887" spans="1:11" x14ac:dyDescent="0.35">
      <c r="A887" s="1" t="s">
        <v>1686</v>
      </c>
      <c r="B887" s="1" t="s">
        <v>1687</v>
      </c>
      <c r="C887" s="1">
        <v>3</v>
      </c>
      <c r="D887" s="36">
        <v>25.12</v>
      </c>
      <c r="E887" s="46">
        <f t="shared" si="11"/>
        <v>75.36</v>
      </c>
      <c r="H887" s="36">
        <v>39.799999999999997</v>
      </c>
      <c r="I887" s="2">
        <v>75.36</v>
      </c>
      <c r="J887" s="2">
        <v>119.4</v>
      </c>
    </row>
    <row r="888" spans="1:11" x14ac:dyDescent="0.35">
      <c r="A888" s="4" t="s">
        <v>7614</v>
      </c>
      <c r="B888" s="4" t="s">
        <v>7615</v>
      </c>
      <c r="C888" s="1">
        <v>1</v>
      </c>
      <c r="D888" s="36">
        <v>2.15</v>
      </c>
      <c r="E888" s="46">
        <f t="shared" si="11"/>
        <v>2.15</v>
      </c>
      <c r="H888" s="36">
        <v>4.5</v>
      </c>
    </row>
    <row r="889" spans="1:11" x14ac:dyDescent="0.35">
      <c r="A889" s="1" t="s">
        <v>1688</v>
      </c>
      <c r="B889" s="1" t="s">
        <v>1689</v>
      </c>
      <c r="C889" s="1">
        <v>10</v>
      </c>
      <c r="D889" s="36">
        <v>5.4</v>
      </c>
      <c r="E889" s="46">
        <f t="shared" si="11"/>
        <v>54</v>
      </c>
      <c r="H889" s="36">
        <v>9.9</v>
      </c>
      <c r="I889" s="2">
        <v>54</v>
      </c>
      <c r="J889" s="2">
        <v>66</v>
      </c>
      <c r="K889" s="6" t="s">
        <v>337</v>
      </c>
    </row>
    <row r="890" spans="1:11" x14ac:dyDescent="0.35">
      <c r="A890" s="1" t="s">
        <v>1690</v>
      </c>
      <c r="B890" s="1" t="s">
        <v>1691</v>
      </c>
      <c r="C890" s="1">
        <v>2</v>
      </c>
      <c r="D890" s="36">
        <v>65</v>
      </c>
      <c r="E890" s="46">
        <f t="shared" si="11"/>
        <v>130</v>
      </c>
      <c r="H890" s="36">
        <v>65</v>
      </c>
      <c r="I890" s="2">
        <v>90</v>
      </c>
      <c r="J890" s="2">
        <v>90</v>
      </c>
    </row>
    <row r="891" spans="1:11" x14ac:dyDescent="0.35">
      <c r="A891" s="1" t="s">
        <v>1692</v>
      </c>
      <c r="B891" s="4" t="s">
        <v>1693</v>
      </c>
      <c r="C891" s="1">
        <v>3</v>
      </c>
      <c r="D891" s="36">
        <v>2.5</v>
      </c>
      <c r="E891" s="46">
        <f t="shared" si="11"/>
        <v>7.5</v>
      </c>
      <c r="H891" s="36">
        <v>4.9000000000000004</v>
      </c>
      <c r="I891" s="2">
        <v>7.5</v>
      </c>
      <c r="J891" s="2">
        <v>8.6999999999999993</v>
      </c>
      <c r="K891" s="6" t="s">
        <v>56</v>
      </c>
    </row>
    <row r="892" spans="1:11" x14ac:dyDescent="0.35">
      <c r="A892" s="1" t="s">
        <v>1694</v>
      </c>
      <c r="B892" s="1" t="s">
        <v>1695</v>
      </c>
      <c r="C892" s="1">
        <v>1</v>
      </c>
      <c r="D892" s="36">
        <v>6.1</v>
      </c>
      <c r="E892" s="46">
        <f t="shared" si="11"/>
        <v>6.1</v>
      </c>
      <c r="H892" s="36">
        <v>12.5</v>
      </c>
      <c r="I892" s="2">
        <v>6.1</v>
      </c>
      <c r="J892" s="2">
        <v>9.9499999999999993</v>
      </c>
      <c r="K892" s="6" t="s">
        <v>56</v>
      </c>
    </row>
    <row r="893" spans="1:11" x14ac:dyDescent="0.35">
      <c r="A893" s="1" t="s">
        <v>1696</v>
      </c>
      <c r="B893" s="1" t="s">
        <v>247</v>
      </c>
      <c r="C893" s="1">
        <v>7</v>
      </c>
      <c r="D893" s="36">
        <v>5.7</v>
      </c>
      <c r="E893" s="46">
        <f t="shared" si="11"/>
        <v>39.9</v>
      </c>
      <c r="H893" s="36">
        <v>10.5</v>
      </c>
      <c r="I893" s="2">
        <v>13.2</v>
      </c>
      <c r="J893" s="2">
        <v>27</v>
      </c>
      <c r="K893" s="6" t="s">
        <v>5</v>
      </c>
    </row>
    <row r="894" spans="1:11" x14ac:dyDescent="0.35">
      <c r="A894" s="1" t="s">
        <v>1697</v>
      </c>
      <c r="B894" s="1" t="s">
        <v>1698</v>
      </c>
      <c r="C894" s="1">
        <v>3</v>
      </c>
      <c r="D894" s="36">
        <v>34.5</v>
      </c>
      <c r="E894" s="46">
        <f t="shared" si="11"/>
        <v>103.5</v>
      </c>
      <c r="H894" s="36">
        <v>59.9</v>
      </c>
      <c r="I894" s="2">
        <v>69</v>
      </c>
      <c r="J894" s="2">
        <v>119.8</v>
      </c>
      <c r="K894" s="6" t="s">
        <v>56</v>
      </c>
    </row>
    <row r="895" spans="1:11" x14ac:dyDescent="0.35">
      <c r="A895" s="1" t="s">
        <v>1699</v>
      </c>
      <c r="B895" s="1" t="s">
        <v>1700</v>
      </c>
      <c r="C895" s="1">
        <v>1</v>
      </c>
      <c r="D895" s="36">
        <v>2.9</v>
      </c>
      <c r="E895" s="46">
        <f t="shared" si="11"/>
        <v>2.9</v>
      </c>
      <c r="H895" s="36">
        <v>4.95</v>
      </c>
      <c r="I895" s="2">
        <v>4.8</v>
      </c>
      <c r="J895" s="2">
        <v>8.4</v>
      </c>
      <c r="K895" s="6" t="s">
        <v>28</v>
      </c>
    </row>
    <row r="896" spans="1:11" x14ac:dyDescent="0.35">
      <c r="A896" s="1" t="s">
        <v>1701</v>
      </c>
      <c r="B896" s="1" t="s">
        <v>1702</v>
      </c>
      <c r="C896" s="1">
        <v>6</v>
      </c>
      <c r="D896" s="36">
        <v>0.6</v>
      </c>
      <c r="E896" s="46">
        <f t="shared" si="11"/>
        <v>3.5999999999999996</v>
      </c>
      <c r="H896" s="36">
        <v>1.05</v>
      </c>
      <c r="I896" s="2">
        <v>1.2</v>
      </c>
      <c r="J896" s="2">
        <v>2.1</v>
      </c>
      <c r="K896" s="6" t="s">
        <v>56</v>
      </c>
    </row>
    <row r="897" spans="1:11" x14ac:dyDescent="0.35">
      <c r="A897" s="1" t="s">
        <v>1703</v>
      </c>
      <c r="B897" s="1" t="s">
        <v>1704</v>
      </c>
      <c r="C897" s="1">
        <v>1</v>
      </c>
      <c r="D897" s="36">
        <v>28.5</v>
      </c>
      <c r="E897" s="46">
        <f t="shared" si="11"/>
        <v>28.5</v>
      </c>
      <c r="H897" s="36">
        <v>49</v>
      </c>
      <c r="I897" s="2">
        <v>35</v>
      </c>
      <c r="J897" s="2">
        <v>55.25</v>
      </c>
      <c r="K897" s="6" t="s">
        <v>53</v>
      </c>
    </row>
    <row r="898" spans="1:11" x14ac:dyDescent="0.35">
      <c r="A898" s="1" t="s">
        <v>1703</v>
      </c>
      <c r="B898" s="1" t="s">
        <v>1705</v>
      </c>
      <c r="C898" s="1">
        <v>1</v>
      </c>
      <c r="D898" s="36">
        <v>33.9</v>
      </c>
      <c r="E898" s="46">
        <f t="shared" si="11"/>
        <v>33.9</v>
      </c>
      <c r="H898" s="36">
        <v>54.5</v>
      </c>
      <c r="I898" s="2">
        <v>28</v>
      </c>
      <c r="J898" s="2">
        <v>49.9</v>
      </c>
    </row>
    <row r="899" spans="1:11" x14ac:dyDescent="0.35">
      <c r="A899" s="4" t="s">
        <v>7190</v>
      </c>
      <c r="B899" s="4" t="s">
        <v>7191</v>
      </c>
      <c r="C899" s="1">
        <v>5</v>
      </c>
      <c r="D899" s="36">
        <v>3.5</v>
      </c>
      <c r="E899" s="46">
        <f t="shared" si="11"/>
        <v>17.5</v>
      </c>
      <c r="H899" s="36">
        <v>6</v>
      </c>
    </row>
    <row r="900" spans="1:11" x14ac:dyDescent="0.35">
      <c r="A900" s="4" t="s">
        <v>7622</v>
      </c>
      <c r="B900" s="4" t="s">
        <v>7623</v>
      </c>
      <c r="C900" s="1">
        <v>1</v>
      </c>
      <c r="D900" s="36">
        <v>7.75</v>
      </c>
      <c r="E900" s="46">
        <f t="shared" si="11"/>
        <v>7.75</v>
      </c>
      <c r="H900" s="36">
        <v>15.95</v>
      </c>
    </row>
    <row r="901" spans="1:11" x14ac:dyDescent="0.35">
      <c r="A901" s="4" t="s">
        <v>8209</v>
      </c>
      <c r="B901" s="4" t="s">
        <v>8210</v>
      </c>
      <c r="C901" s="1">
        <v>1</v>
      </c>
      <c r="D901" s="36">
        <v>37.299999999999997</v>
      </c>
      <c r="E901" s="46">
        <f t="shared" si="11"/>
        <v>37.299999999999997</v>
      </c>
      <c r="H901" s="36">
        <v>59.5</v>
      </c>
    </row>
    <row r="902" spans="1:11" x14ac:dyDescent="0.35">
      <c r="A902" s="1" t="s">
        <v>1706</v>
      </c>
      <c r="B902" s="1" t="s">
        <v>1707</v>
      </c>
      <c r="C902" s="1">
        <v>1</v>
      </c>
      <c r="D902" s="36">
        <v>24.2</v>
      </c>
      <c r="E902" s="46">
        <f t="shared" si="11"/>
        <v>24.2</v>
      </c>
      <c r="H902" s="36">
        <v>48.2</v>
      </c>
      <c r="I902" s="2">
        <v>19.399999999999999</v>
      </c>
      <c r="J902" s="2">
        <v>36.6</v>
      </c>
      <c r="K902" s="6" t="s">
        <v>53</v>
      </c>
    </row>
    <row r="903" spans="1:11" x14ac:dyDescent="0.35">
      <c r="A903" s="1" t="s">
        <v>1708</v>
      </c>
      <c r="B903" s="1" t="s">
        <v>1709</v>
      </c>
      <c r="C903" s="1">
        <v>3</v>
      </c>
      <c r="D903" s="36">
        <v>19.91</v>
      </c>
      <c r="E903" s="46">
        <f t="shared" si="11"/>
        <v>59.730000000000004</v>
      </c>
      <c r="H903" s="36">
        <v>27.8</v>
      </c>
      <c r="I903" s="2">
        <v>219.01</v>
      </c>
      <c r="J903" s="2">
        <v>273.89999999999998</v>
      </c>
    </row>
    <row r="904" spans="1:11" x14ac:dyDescent="0.35">
      <c r="A904" s="4" t="s">
        <v>8207</v>
      </c>
      <c r="B904" s="4" t="s">
        <v>8208</v>
      </c>
      <c r="C904" s="1">
        <v>2</v>
      </c>
      <c r="D904" s="36">
        <v>41.9</v>
      </c>
      <c r="E904" s="46">
        <f t="shared" si="11"/>
        <v>83.8</v>
      </c>
      <c r="H904" s="36">
        <v>75.7</v>
      </c>
    </row>
    <row r="905" spans="1:11" x14ac:dyDescent="0.35">
      <c r="A905" s="1" t="s">
        <v>1710</v>
      </c>
      <c r="B905" s="1" t="s">
        <v>1711</v>
      </c>
      <c r="C905" s="1">
        <v>1</v>
      </c>
      <c r="D905" s="36">
        <v>0.9</v>
      </c>
      <c r="E905" s="46">
        <f t="shared" si="11"/>
        <v>0.9</v>
      </c>
      <c r="H905" s="36">
        <v>1.8</v>
      </c>
      <c r="I905" s="2">
        <v>2.4</v>
      </c>
      <c r="J905" s="2">
        <v>4.8</v>
      </c>
      <c r="K905" s="6" t="s">
        <v>337</v>
      </c>
    </row>
    <row r="906" spans="1:11" x14ac:dyDescent="0.35">
      <c r="A906" s="4" t="s">
        <v>7618</v>
      </c>
      <c r="B906" s="4" t="s">
        <v>7619</v>
      </c>
      <c r="C906" s="1">
        <v>1</v>
      </c>
      <c r="D906" s="36">
        <v>24.45</v>
      </c>
      <c r="E906" s="46">
        <f t="shared" si="11"/>
        <v>24.45</v>
      </c>
      <c r="H906" s="36">
        <v>45</v>
      </c>
    </row>
    <row r="907" spans="1:11" x14ac:dyDescent="0.35">
      <c r="A907" s="1" t="s">
        <v>1712</v>
      </c>
      <c r="B907" s="1" t="s">
        <v>1713</v>
      </c>
      <c r="C907" s="1">
        <v>2</v>
      </c>
      <c r="D907" s="36">
        <v>9.5</v>
      </c>
      <c r="E907" s="46">
        <f t="shared" si="11"/>
        <v>19</v>
      </c>
      <c r="H907" s="36">
        <v>18.2</v>
      </c>
      <c r="I907" s="2">
        <v>25</v>
      </c>
      <c r="J907" s="2">
        <v>43.8</v>
      </c>
      <c r="K907" s="6" t="s">
        <v>53</v>
      </c>
    </row>
    <row r="908" spans="1:11" x14ac:dyDescent="0.35">
      <c r="A908" s="4" t="s">
        <v>7616</v>
      </c>
      <c r="B908" s="4" t="s">
        <v>7617</v>
      </c>
      <c r="C908" s="1">
        <v>2</v>
      </c>
      <c r="D908" s="36">
        <v>12.2</v>
      </c>
      <c r="E908" s="46">
        <f t="shared" si="11"/>
        <v>24.4</v>
      </c>
      <c r="H908" s="36">
        <v>24.5</v>
      </c>
    </row>
    <row r="909" spans="1:11" x14ac:dyDescent="0.35">
      <c r="A909" s="4" t="s">
        <v>7620</v>
      </c>
      <c r="B909" s="4" t="s">
        <v>7621</v>
      </c>
      <c r="C909" s="1">
        <v>1</v>
      </c>
      <c r="D909" s="36">
        <v>40</v>
      </c>
      <c r="E909" s="46">
        <f t="shared" si="11"/>
        <v>40</v>
      </c>
      <c r="H909" s="36">
        <v>40</v>
      </c>
    </row>
    <row r="910" spans="1:11" x14ac:dyDescent="0.35">
      <c r="A910" s="1" t="s">
        <v>1714</v>
      </c>
      <c r="B910" s="1" t="s">
        <v>1715</v>
      </c>
      <c r="C910" s="1">
        <v>2</v>
      </c>
      <c r="D910" s="36">
        <v>55</v>
      </c>
      <c r="E910" s="46">
        <f t="shared" si="11"/>
        <v>110</v>
      </c>
      <c r="H910" s="36">
        <v>55</v>
      </c>
      <c r="I910" s="2">
        <v>110</v>
      </c>
      <c r="J910" s="2">
        <v>181</v>
      </c>
      <c r="K910" s="6" t="s">
        <v>53</v>
      </c>
    </row>
    <row r="911" spans="1:11" x14ac:dyDescent="0.35">
      <c r="A911" s="1" t="s">
        <v>1716</v>
      </c>
      <c r="B911" s="1" t="s">
        <v>1717</v>
      </c>
      <c r="C911" s="1">
        <v>6</v>
      </c>
      <c r="D911" s="36">
        <v>4.95</v>
      </c>
      <c r="E911" s="46">
        <f t="shared" si="11"/>
        <v>29.700000000000003</v>
      </c>
      <c r="H911" s="36">
        <v>9.8000000000000007</v>
      </c>
      <c r="I911" s="2">
        <v>39.6</v>
      </c>
      <c r="J911" s="2">
        <v>78.400000000000006</v>
      </c>
      <c r="K911" s="6" t="s">
        <v>53</v>
      </c>
    </row>
    <row r="912" spans="1:11" x14ac:dyDescent="0.35">
      <c r="A912" s="1" t="s">
        <v>1718</v>
      </c>
      <c r="B912" s="1" t="s">
        <v>1719</v>
      </c>
      <c r="C912" s="1">
        <v>1</v>
      </c>
      <c r="D912" s="36">
        <v>0.85</v>
      </c>
      <c r="E912" s="46">
        <f t="shared" si="11"/>
        <v>0.85</v>
      </c>
      <c r="H912" s="36">
        <v>1.2</v>
      </c>
      <c r="I912" s="2">
        <v>0.85</v>
      </c>
      <c r="J912" s="2">
        <v>1.2</v>
      </c>
      <c r="K912" s="6" t="s">
        <v>53</v>
      </c>
    </row>
    <row r="913" spans="1:11" x14ac:dyDescent="0.35">
      <c r="A913" s="1" t="s">
        <v>1720</v>
      </c>
      <c r="B913" s="1" t="s">
        <v>1721</v>
      </c>
      <c r="C913" s="1">
        <v>4</v>
      </c>
      <c r="D913" s="36">
        <v>0.9</v>
      </c>
      <c r="E913" s="46">
        <f t="shared" si="11"/>
        <v>3.6</v>
      </c>
      <c r="H913" s="36">
        <v>1.8</v>
      </c>
      <c r="I913" s="2">
        <v>5.4</v>
      </c>
      <c r="J913" s="2">
        <v>10.8</v>
      </c>
    </row>
    <row r="914" spans="1:11" x14ac:dyDescent="0.35">
      <c r="A914" s="4" t="s">
        <v>7161</v>
      </c>
      <c r="B914" s="4" t="s">
        <v>7162</v>
      </c>
      <c r="C914" s="1">
        <v>1</v>
      </c>
      <c r="D914" s="36">
        <v>2.6</v>
      </c>
      <c r="E914" s="46">
        <f t="shared" si="11"/>
        <v>2.6</v>
      </c>
      <c r="H914" s="36">
        <v>4.4000000000000004</v>
      </c>
    </row>
    <row r="915" spans="1:11" x14ac:dyDescent="0.35">
      <c r="A915" s="1" t="s">
        <v>1722</v>
      </c>
      <c r="B915" s="1" t="s">
        <v>1723</v>
      </c>
      <c r="C915" s="1">
        <v>2</v>
      </c>
      <c r="D915" s="36">
        <v>49.5</v>
      </c>
      <c r="E915" s="46">
        <f t="shared" si="11"/>
        <v>99</v>
      </c>
      <c r="H915" s="36">
        <v>71.7</v>
      </c>
      <c r="I915" s="2">
        <v>148.5</v>
      </c>
      <c r="J915" s="2">
        <v>215.1</v>
      </c>
      <c r="K915" s="6" t="s">
        <v>28</v>
      </c>
    </row>
    <row r="916" spans="1:11" x14ac:dyDescent="0.35">
      <c r="A916" s="1" t="s">
        <v>1724</v>
      </c>
      <c r="B916" s="1" t="s">
        <v>1725</v>
      </c>
      <c r="C916" s="1">
        <v>13</v>
      </c>
      <c r="D916" s="36">
        <v>1.19</v>
      </c>
      <c r="E916" s="46">
        <f t="shared" si="11"/>
        <v>15.469999999999999</v>
      </c>
      <c r="H916" s="36">
        <v>2.38</v>
      </c>
      <c r="I916" s="2">
        <v>15.47</v>
      </c>
      <c r="J916" s="2">
        <v>30.94</v>
      </c>
      <c r="K916" s="6" t="s">
        <v>337</v>
      </c>
    </row>
    <row r="917" spans="1:11" x14ac:dyDescent="0.35">
      <c r="A917" s="1" t="s">
        <v>1726</v>
      </c>
      <c r="B917" s="1" t="s">
        <v>1727</v>
      </c>
      <c r="C917" s="1">
        <v>2</v>
      </c>
      <c r="D917" s="36">
        <v>2.1</v>
      </c>
      <c r="E917" s="46">
        <f t="shared" si="11"/>
        <v>4.2</v>
      </c>
      <c r="H917" s="36">
        <v>4.4000000000000004</v>
      </c>
      <c r="I917" s="2">
        <v>4.2</v>
      </c>
      <c r="J917" s="2">
        <v>8.8000000000000007</v>
      </c>
      <c r="K917" s="6" t="s">
        <v>28</v>
      </c>
    </row>
    <row r="918" spans="1:11" x14ac:dyDescent="0.35">
      <c r="A918" s="1" t="s">
        <v>1728</v>
      </c>
      <c r="B918" s="1" t="s">
        <v>1729</v>
      </c>
      <c r="C918" s="1">
        <v>15</v>
      </c>
      <c r="D918" s="36">
        <v>0.75</v>
      </c>
      <c r="E918" s="46">
        <f t="shared" si="11"/>
        <v>11.25</v>
      </c>
      <c r="H918" s="36">
        <v>1.5</v>
      </c>
      <c r="I918" s="2">
        <v>13.02</v>
      </c>
      <c r="J918" s="2">
        <v>26.25</v>
      </c>
      <c r="K918" s="6" t="s">
        <v>56</v>
      </c>
    </row>
    <row r="919" spans="1:11" x14ac:dyDescent="0.35">
      <c r="A919" s="1" t="s">
        <v>1730</v>
      </c>
      <c r="B919" s="1" t="s">
        <v>1731</v>
      </c>
      <c r="C919" s="1">
        <v>5</v>
      </c>
      <c r="D919" s="36">
        <v>1.98</v>
      </c>
      <c r="E919" s="46">
        <f t="shared" si="11"/>
        <v>9.9</v>
      </c>
      <c r="H919" s="36">
        <v>3.9</v>
      </c>
      <c r="I919" s="2">
        <v>19.8</v>
      </c>
      <c r="J919" s="2">
        <v>39</v>
      </c>
      <c r="K919" s="6" t="s">
        <v>28</v>
      </c>
    </row>
    <row r="920" spans="1:11" x14ac:dyDescent="0.35">
      <c r="A920" s="1" t="s">
        <v>1732</v>
      </c>
      <c r="B920" s="1" t="s">
        <v>1733</v>
      </c>
      <c r="C920" s="1">
        <v>7</v>
      </c>
      <c r="D920" s="36">
        <v>75</v>
      </c>
      <c r="E920" s="46">
        <f t="shared" si="11"/>
        <v>525</v>
      </c>
      <c r="H920" s="36">
        <v>75</v>
      </c>
      <c r="I920" s="2">
        <v>488.18</v>
      </c>
      <c r="J920" s="2">
        <v>875</v>
      </c>
      <c r="K920" s="6" t="s">
        <v>56</v>
      </c>
    </row>
    <row r="921" spans="1:11" x14ac:dyDescent="0.35">
      <c r="A921" s="4" t="s">
        <v>8213</v>
      </c>
      <c r="B921" s="4" t="s">
        <v>8214</v>
      </c>
      <c r="C921" s="1">
        <v>1</v>
      </c>
      <c r="D921" s="36">
        <v>49.55</v>
      </c>
      <c r="E921" s="46">
        <f t="shared" si="11"/>
        <v>49.55</v>
      </c>
      <c r="H921" s="36">
        <v>89.75</v>
      </c>
    </row>
    <row r="922" spans="1:11" x14ac:dyDescent="0.35">
      <c r="A922" s="4" t="s">
        <v>7624</v>
      </c>
      <c r="B922" s="4" t="s">
        <v>7625</v>
      </c>
      <c r="C922" s="1">
        <v>1</v>
      </c>
      <c r="D922" s="36">
        <v>8.85</v>
      </c>
      <c r="E922" s="46">
        <f t="shared" si="11"/>
        <v>8.85</v>
      </c>
      <c r="H922" s="36">
        <v>15</v>
      </c>
    </row>
    <row r="923" spans="1:11" x14ac:dyDescent="0.35">
      <c r="A923" s="1" t="s">
        <v>1734</v>
      </c>
      <c r="B923" s="1" t="s">
        <v>1735</v>
      </c>
      <c r="C923" s="1">
        <v>1</v>
      </c>
      <c r="D923" s="36">
        <v>12.7</v>
      </c>
      <c r="E923" s="46">
        <f t="shared" si="11"/>
        <v>12.7</v>
      </c>
      <c r="H923" s="36">
        <v>24.2</v>
      </c>
      <c r="I923" s="2">
        <v>6.4</v>
      </c>
      <c r="J923" s="2">
        <v>12.2</v>
      </c>
      <c r="K923" s="6" t="s">
        <v>56</v>
      </c>
    </row>
    <row r="924" spans="1:11" x14ac:dyDescent="0.35">
      <c r="A924" s="4" t="s">
        <v>7177</v>
      </c>
      <c r="B924" s="4" t="s">
        <v>7178</v>
      </c>
      <c r="C924" s="1">
        <v>2</v>
      </c>
      <c r="D924" s="36">
        <v>1.25</v>
      </c>
      <c r="E924" s="46">
        <f t="shared" si="11"/>
        <v>2.5</v>
      </c>
      <c r="H924" s="36">
        <v>2.2000000000000002</v>
      </c>
    </row>
    <row r="925" spans="1:11" x14ac:dyDescent="0.35">
      <c r="A925" s="4" t="s">
        <v>7179</v>
      </c>
      <c r="B925" s="4" t="s">
        <v>7180</v>
      </c>
      <c r="C925" s="1">
        <v>2</v>
      </c>
      <c r="D925" s="36">
        <v>14.9</v>
      </c>
      <c r="E925" s="46">
        <f t="shared" si="11"/>
        <v>29.8</v>
      </c>
      <c r="H925" s="36">
        <v>25.5</v>
      </c>
    </row>
    <row r="926" spans="1:11" x14ac:dyDescent="0.35">
      <c r="A926" s="1" t="s">
        <v>1736</v>
      </c>
      <c r="B926" s="1" t="s">
        <v>1737</v>
      </c>
      <c r="C926" s="1">
        <v>14</v>
      </c>
      <c r="D926" s="36">
        <v>1.25</v>
      </c>
      <c r="E926" s="46">
        <f t="shared" si="11"/>
        <v>17.5</v>
      </c>
      <c r="H926" s="36">
        <v>2.5</v>
      </c>
      <c r="I926" s="2">
        <v>20.8</v>
      </c>
      <c r="J926" s="2">
        <v>43.2</v>
      </c>
      <c r="K926" s="6" t="s">
        <v>28</v>
      </c>
    </row>
    <row r="927" spans="1:11" x14ac:dyDescent="0.35">
      <c r="A927" s="4" t="s">
        <v>7626</v>
      </c>
      <c r="B927" s="4" t="s">
        <v>7627</v>
      </c>
      <c r="C927" s="1">
        <v>2</v>
      </c>
      <c r="D927" s="36">
        <v>2</v>
      </c>
      <c r="E927" s="46">
        <f t="shared" si="11"/>
        <v>4</v>
      </c>
      <c r="H927" s="36">
        <v>3.9</v>
      </c>
    </row>
    <row r="928" spans="1:11" x14ac:dyDescent="0.35">
      <c r="A928" s="1" t="s">
        <v>1738</v>
      </c>
      <c r="B928" s="4" t="s">
        <v>7189</v>
      </c>
      <c r="C928" s="1">
        <v>3</v>
      </c>
      <c r="D928" s="36">
        <v>4.75</v>
      </c>
      <c r="E928" s="46">
        <f t="shared" si="11"/>
        <v>14.25</v>
      </c>
      <c r="H928" s="36">
        <v>9.5</v>
      </c>
      <c r="I928" s="2">
        <v>2.9</v>
      </c>
      <c r="J928" s="2">
        <v>7.8</v>
      </c>
      <c r="K928" s="6" t="s">
        <v>337</v>
      </c>
    </row>
    <row r="929" spans="1:11" x14ac:dyDescent="0.35">
      <c r="A929" s="4" t="s">
        <v>7628</v>
      </c>
      <c r="B929" s="4" t="s">
        <v>7629</v>
      </c>
      <c r="C929" s="1">
        <v>3</v>
      </c>
      <c r="D929" s="36">
        <v>2.7</v>
      </c>
      <c r="E929" s="46">
        <f t="shared" si="11"/>
        <v>8.1000000000000014</v>
      </c>
      <c r="H929" s="36">
        <v>5.35</v>
      </c>
    </row>
    <row r="930" spans="1:11" x14ac:dyDescent="0.35">
      <c r="A930" s="4" t="s">
        <v>7205</v>
      </c>
      <c r="B930" s="4" t="s">
        <v>7206</v>
      </c>
      <c r="C930" s="1">
        <v>2</v>
      </c>
      <c r="D930" s="37">
        <v>34.9</v>
      </c>
      <c r="E930" s="46">
        <f t="shared" si="11"/>
        <v>69.8</v>
      </c>
      <c r="H930" s="37">
        <v>55.75</v>
      </c>
    </row>
    <row r="931" spans="1:11" x14ac:dyDescent="0.35">
      <c r="A931" s="1" t="s">
        <v>1740</v>
      </c>
      <c r="B931" s="1" t="s">
        <v>1741</v>
      </c>
      <c r="C931" s="1">
        <v>1</v>
      </c>
      <c r="D931" s="35">
        <v>12.2</v>
      </c>
      <c r="E931" s="46">
        <f t="shared" si="11"/>
        <v>12.2</v>
      </c>
      <c r="H931" s="36">
        <v>24.5</v>
      </c>
      <c r="I931" s="2">
        <v>7.92</v>
      </c>
      <c r="J931" s="2">
        <v>14.9</v>
      </c>
    </row>
    <row r="932" spans="1:11" x14ac:dyDescent="0.35">
      <c r="A932" s="1" t="s">
        <v>1742</v>
      </c>
      <c r="B932" s="1" t="s">
        <v>1743</v>
      </c>
      <c r="C932" s="1">
        <v>15</v>
      </c>
      <c r="D932" s="36">
        <v>6.6</v>
      </c>
      <c r="E932" s="46">
        <f t="shared" si="11"/>
        <v>99</v>
      </c>
      <c r="H932" s="36">
        <v>12.2</v>
      </c>
      <c r="I932" s="2">
        <v>59.4</v>
      </c>
      <c r="J932" s="2">
        <v>106.2</v>
      </c>
      <c r="K932" s="6" t="s">
        <v>28</v>
      </c>
    </row>
    <row r="933" spans="1:11" x14ac:dyDescent="0.35">
      <c r="A933" s="4" t="s">
        <v>7630</v>
      </c>
      <c r="B933" s="4" t="s">
        <v>7153</v>
      </c>
      <c r="C933" s="1">
        <v>9</v>
      </c>
      <c r="D933" s="36">
        <v>2.2000000000000002</v>
      </c>
      <c r="E933" s="46">
        <f t="shared" si="11"/>
        <v>19.8</v>
      </c>
      <c r="H933" s="36">
        <v>5.5</v>
      </c>
    </row>
    <row r="934" spans="1:11" x14ac:dyDescent="0.35">
      <c r="A934" s="1" t="s">
        <v>1744</v>
      </c>
      <c r="B934" s="1" t="s">
        <v>1745</v>
      </c>
      <c r="C934" s="1">
        <v>4</v>
      </c>
      <c r="D934" s="36">
        <v>10.199999999999999</v>
      </c>
      <c r="E934" s="46">
        <f t="shared" si="11"/>
        <v>40.799999999999997</v>
      </c>
      <c r="H934" s="36">
        <v>21.5</v>
      </c>
      <c r="I934" s="2">
        <v>6.88</v>
      </c>
      <c r="J934" s="2">
        <v>15</v>
      </c>
      <c r="K934" s="6" t="s">
        <v>1739</v>
      </c>
    </row>
    <row r="935" spans="1:11" x14ac:dyDescent="0.35">
      <c r="A935" s="1" t="s">
        <v>1746</v>
      </c>
      <c r="B935" s="1" t="s">
        <v>1747</v>
      </c>
      <c r="C935" s="1">
        <v>2</v>
      </c>
      <c r="D935" s="36">
        <v>1.4</v>
      </c>
      <c r="E935" s="46">
        <f t="shared" si="11"/>
        <v>2.8</v>
      </c>
      <c r="H935" s="36">
        <v>2.8</v>
      </c>
      <c r="I935" s="2">
        <v>1.2</v>
      </c>
      <c r="J935" s="2">
        <v>2.68</v>
      </c>
      <c r="K935" s="6" t="s">
        <v>56</v>
      </c>
    </row>
    <row r="936" spans="1:11" x14ac:dyDescent="0.35">
      <c r="A936" s="4" t="s">
        <v>7181</v>
      </c>
      <c r="B936" s="4" t="s">
        <v>7182</v>
      </c>
      <c r="C936" s="1">
        <v>6</v>
      </c>
      <c r="D936" s="36">
        <v>0.51</v>
      </c>
      <c r="E936" s="46">
        <f t="shared" si="11"/>
        <v>3.06</v>
      </c>
      <c r="H936" s="36">
        <v>0.9</v>
      </c>
    </row>
    <row r="937" spans="1:11" x14ac:dyDescent="0.35">
      <c r="A937" s="1" t="s">
        <v>1748</v>
      </c>
      <c r="B937" s="1" t="s">
        <v>1749</v>
      </c>
      <c r="C937" s="1">
        <v>2</v>
      </c>
      <c r="D937" s="36">
        <v>14.4</v>
      </c>
      <c r="E937" s="46">
        <f t="shared" si="11"/>
        <v>28.8</v>
      </c>
      <c r="H937" s="36">
        <v>20.95</v>
      </c>
      <c r="I937" s="2">
        <v>14.4</v>
      </c>
      <c r="J937" s="2">
        <v>20.95</v>
      </c>
    </row>
    <row r="938" spans="1:11" x14ac:dyDescent="0.35">
      <c r="A938" s="4" t="s">
        <v>7164</v>
      </c>
      <c r="B938" s="4" t="s">
        <v>7165</v>
      </c>
      <c r="C938" s="1">
        <v>3</v>
      </c>
      <c r="D938" s="36">
        <v>1.1000000000000001</v>
      </c>
      <c r="E938" s="46">
        <f t="shared" ref="E938:E1013" si="12">SUM(D938*C938)</f>
        <v>3.3000000000000003</v>
      </c>
      <c r="H938" s="36">
        <v>2</v>
      </c>
    </row>
    <row r="939" spans="1:11" x14ac:dyDescent="0.35">
      <c r="A939" s="4" t="s">
        <v>7633</v>
      </c>
      <c r="B939" s="4" t="s">
        <v>7634</v>
      </c>
      <c r="C939" s="1">
        <v>20</v>
      </c>
      <c r="D939" s="36">
        <v>0.75</v>
      </c>
      <c r="E939" s="46">
        <f t="shared" si="12"/>
        <v>15</v>
      </c>
      <c r="H939" s="36">
        <v>1.5</v>
      </c>
    </row>
    <row r="940" spans="1:11" x14ac:dyDescent="0.35">
      <c r="A940" s="1" t="s">
        <v>1750</v>
      </c>
      <c r="B940" s="1" t="s">
        <v>1751</v>
      </c>
      <c r="C940" s="1">
        <v>1</v>
      </c>
      <c r="D940" s="36">
        <v>5.65</v>
      </c>
      <c r="E940" s="46">
        <f t="shared" si="12"/>
        <v>5.65</v>
      </c>
      <c r="H940" s="36">
        <v>10.5</v>
      </c>
      <c r="I940" s="2">
        <v>17.46</v>
      </c>
      <c r="J940" s="2">
        <v>29.4</v>
      </c>
      <c r="K940" s="6" t="s">
        <v>28</v>
      </c>
    </row>
    <row r="941" spans="1:11" x14ac:dyDescent="0.35">
      <c r="A941" s="1" t="s">
        <v>1752</v>
      </c>
      <c r="B941" s="4" t="s">
        <v>7207</v>
      </c>
      <c r="C941" s="1">
        <v>15</v>
      </c>
      <c r="D941" s="36">
        <v>2.8</v>
      </c>
      <c r="E941" s="46">
        <f t="shared" si="12"/>
        <v>42</v>
      </c>
      <c r="H941" s="36">
        <v>5.35</v>
      </c>
      <c r="I941" s="2">
        <v>16</v>
      </c>
      <c r="J941" s="2">
        <v>32</v>
      </c>
      <c r="K941" s="6" t="s">
        <v>337</v>
      </c>
    </row>
    <row r="942" spans="1:11" x14ac:dyDescent="0.35">
      <c r="A942" s="4" t="s">
        <v>8211</v>
      </c>
      <c r="B942" s="4" t="s">
        <v>8212</v>
      </c>
      <c r="C942" s="1">
        <v>1</v>
      </c>
      <c r="D942" s="36">
        <v>15.75</v>
      </c>
      <c r="E942" s="46">
        <f t="shared" si="12"/>
        <v>15.75</v>
      </c>
      <c r="H942" s="36">
        <v>25.5</v>
      </c>
    </row>
    <row r="943" spans="1:11" x14ac:dyDescent="0.35">
      <c r="A943" s="1" t="s">
        <v>1753</v>
      </c>
      <c r="B943" s="1" t="s">
        <v>1754</v>
      </c>
      <c r="C943" s="1">
        <v>2</v>
      </c>
      <c r="D943" s="36">
        <v>19.7</v>
      </c>
      <c r="E943" s="46">
        <f t="shared" si="12"/>
        <v>39.4</v>
      </c>
      <c r="H943" s="36">
        <v>34.299999999999997</v>
      </c>
      <c r="I943" s="2">
        <v>39.4</v>
      </c>
      <c r="J943" s="2">
        <v>68.599999999999994</v>
      </c>
      <c r="K943" s="6" t="s">
        <v>337</v>
      </c>
    </row>
    <row r="944" spans="1:11" x14ac:dyDescent="0.35">
      <c r="A944" s="1" t="s">
        <v>1755</v>
      </c>
      <c r="B944" s="1" t="s">
        <v>1756</v>
      </c>
      <c r="C944" s="1">
        <v>4</v>
      </c>
      <c r="D944" s="36">
        <v>0.95</v>
      </c>
      <c r="E944" s="46">
        <f t="shared" si="12"/>
        <v>3.8</v>
      </c>
      <c r="H944" s="36">
        <v>1.9</v>
      </c>
      <c r="I944" s="2">
        <v>4.75</v>
      </c>
      <c r="J944" s="2">
        <v>9.5</v>
      </c>
      <c r="K944" s="6" t="s">
        <v>1569</v>
      </c>
    </row>
    <row r="945" spans="1:11" x14ac:dyDescent="0.35">
      <c r="A945" s="4" t="s">
        <v>7330</v>
      </c>
      <c r="B945" s="4" t="s">
        <v>7172</v>
      </c>
      <c r="C945" s="1">
        <v>2</v>
      </c>
      <c r="D945" s="36">
        <v>0.9</v>
      </c>
      <c r="E945" s="46">
        <f t="shared" si="12"/>
        <v>1.8</v>
      </c>
      <c r="H945" s="36">
        <v>1.5</v>
      </c>
    </row>
    <row r="946" spans="1:11" x14ac:dyDescent="0.35">
      <c r="A946" s="1" t="s">
        <v>1757</v>
      </c>
      <c r="B946" s="1" t="s">
        <v>1758</v>
      </c>
      <c r="C946" s="1">
        <v>10</v>
      </c>
      <c r="D946" s="36">
        <v>2.9</v>
      </c>
      <c r="E946" s="46">
        <f t="shared" si="12"/>
        <v>29</v>
      </c>
      <c r="H946" s="36">
        <v>5.5</v>
      </c>
      <c r="I946" s="2">
        <v>11.7</v>
      </c>
      <c r="J946" s="2">
        <v>23.4</v>
      </c>
      <c r="K946" s="6" t="s">
        <v>53</v>
      </c>
    </row>
    <row r="947" spans="1:11" x14ac:dyDescent="0.35">
      <c r="A947" s="1" t="s">
        <v>1759</v>
      </c>
      <c r="B947" s="1" t="s">
        <v>1760</v>
      </c>
      <c r="C947" s="1">
        <v>1</v>
      </c>
      <c r="D947" s="36">
        <v>59.7</v>
      </c>
      <c r="E947" s="46">
        <f t="shared" si="12"/>
        <v>59.7</v>
      </c>
      <c r="H947" s="36">
        <v>98.7</v>
      </c>
      <c r="I947" s="2">
        <v>39.299999999999997</v>
      </c>
      <c r="J947" s="2">
        <v>56.6</v>
      </c>
      <c r="K947" s="6" t="s">
        <v>28</v>
      </c>
    </row>
    <row r="948" spans="1:11" x14ac:dyDescent="0.35">
      <c r="A948" s="1" t="s">
        <v>1761</v>
      </c>
      <c r="B948" s="1" t="s">
        <v>1762</v>
      </c>
      <c r="C948" s="1">
        <v>2</v>
      </c>
      <c r="D948" s="36">
        <v>4.9000000000000004</v>
      </c>
      <c r="E948" s="46">
        <f t="shared" si="12"/>
        <v>9.8000000000000007</v>
      </c>
      <c r="H948" s="36">
        <v>9.75</v>
      </c>
      <c r="I948" s="2">
        <v>4.8</v>
      </c>
      <c r="J948" s="2">
        <v>9.8000000000000007</v>
      </c>
      <c r="K948" s="6" t="s">
        <v>53</v>
      </c>
    </row>
    <row r="949" spans="1:11" x14ac:dyDescent="0.35">
      <c r="A949" s="4" t="s">
        <v>7187</v>
      </c>
      <c r="B949" s="4" t="s">
        <v>7188</v>
      </c>
      <c r="C949" s="1">
        <v>1</v>
      </c>
      <c r="D949" s="36">
        <v>0.9</v>
      </c>
      <c r="E949" s="46">
        <f t="shared" si="12"/>
        <v>0.9</v>
      </c>
      <c r="H949" s="36">
        <v>1.5</v>
      </c>
    </row>
    <row r="950" spans="1:11" x14ac:dyDescent="0.35">
      <c r="A950" s="1" t="s">
        <v>1763</v>
      </c>
      <c r="B950" s="1" t="s">
        <v>1764</v>
      </c>
      <c r="C950" s="1">
        <v>1</v>
      </c>
      <c r="D950" s="36">
        <v>0.82</v>
      </c>
      <c r="E950" s="46">
        <f t="shared" si="12"/>
        <v>0.82</v>
      </c>
      <c r="H950" s="36">
        <v>1.65</v>
      </c>
      <c r="I950" s="2">
        <v>0.82</v>
      </c>
      <c r="J950" s="2">
        <v>1.65</v>
      </c>
      <c r="K950" s="6" t="s">
        <v>53</v>
      </c>
    </row>
    <row r="951" spans="1:11" x14ac:dyDescent="0.35">
      <c r="A951" s="1" t="s">
        <v>1765</v>
      </c>
      <c r="B951" s="1" t="s">
        <v>1766</v>
      </c>
      <c r="C951" s="1">
        <v>1</v>
      </c>
      <c r="D951" s="36">
        <v>150</v>
      </c>
      <c r="E951" s="46">
        <f t="shared" si="12"/>
        <v>150</v>
      </c>
      <c r="H951" s="36">
        <v>150</v>
      </c>
      <c r="J951" s="2">
        <v>245</v>
      </c>
    </row>
    <row r="952" spans="1:11" x14ac:dyDescent="0.35">
      <c r="A952" s="1" t="s">
        <v>1767</v>
      </c>
      <c r="B952" s="1" t="s">
        <v>1768</v>
      </c>
      <c r="C952" s="1">
        <v>1</v>
      </c>
      <c r="D952" s="36">
        <v>95</v>
      </c>
      <c r="E952" s="46">
        <f t="shared" si="12"/>
        <v>95</v>
      </c>
      <c r="H952" s="36">
        <v>95</v>
      </c>
      <c r="I952" s="2">
        <v>95</v>
      </c>
      <c r="J952" s="2">
        <v>145.5</v>
      </c>
      <c r="K952" s="6" t="s">
        <v>28</v>
      </c>
    </row>
    <row r="953" spans="1:11" x14ac:dyDescent="0.35">
      <c r="A953" s="1" t="s">
        <v>1769</v>
      </c>
      <c r="B953" s="1" t="s">
        <v>1770</v>
      </c>
      <c r="C953" s="1">
        <v>2</v>
      </c>
      <c r="D953" s="36">
        <v>65</v>
      </c>
      <c r="E953" s="46">
        <f t="shared" si="12"/>
        <v>130</v>
      </c>
      <c r="H953" s="36">
        <v>65</v>
      </c>
      <c r="I953" s="2">
        <v>130</v>
      </c>
      <c r="J953" s="2">
        <v>191.2</v>
      </c>
      <c r="K953" s="6" t="s">
        <v>337</v>
      </c>
    </row>
    <row r="954" spans="1:11" x14ac:dyDescent="0.35">
      <c r="A954" s="4" t="s">
        <v>7631</v>
      </c>
      <c r="B954" s="4" t="s">
        <v>7632</v>
      </c>
      <c r="C954" s="1">
        <v>2</v>
      </c>
      <c r="D954" s="36">
        <v>3.7</v>
      </c>
      <c r="E954" s="46">
        <f t="shared" si="12"/>
        <v>7.4</v>
      </c>
      <c r="H954" s="36">
        <v>5.95</v>
      </c>
    </row>
    <row r="955" spans="1:11" x14ac:dyDescent="0.35">
      <c r="A955" s="1" t="s">
        <v>1771</v>
      </c>
      <c r="B955" s="1" t="s">
        <v>1772</v>
      </c>
      <c r="C955" s="1">
        <v>4</v>
      </c>
      <c r="D955" s="36">
        <v>4.9000000000000004</v>
      </c>
      <c r="E955" s="46">
        <f t="shared" si="12"/>
        <v>19.600000000000001</v>
      </c>
      <c r="H955" s="36">
        <v>9.75</v>
      </c>
      <c r="I955" s="2">
        <v>8.8000000000000007</v>
      </c>
      <c r="J955" s="2">
        <v>19</v>
      </c>
    </row>
    <row r="956" spans="1:11" x14ac:dyDescent="0.35">
      <c r="A956" s="1" t="s">
        <v>1773</v>
      </c>
      <c r="B956" s="1" t="s">
        <v>1774</v>
      </c>
      <c r="C956" s="1">
        <v>1</v>
      </c>
      <c r="D956" s="36">
        <v>150</v>
      </c>
      <c r="E956" s="46">
        <f t="shared" si="12"/>
        <v>150</v>
      </c>
      <c r="H956" s="36">
        <v>150</v>
      </c>
      <c r="I956" s="2">
        <v>150</v>
      </c>
      <c r="J956" s="2">
        <v>225</v>
      </c>
    </row>
    <row r="957" spans="1:11" x14ac:dyDescent="0.35">
      <c r="A957" s="4" t="s">
        <v>7154</v>
      </c>
      <c r="B957" s="4" t="s">
        <v>7155</v>
      </c>
      <c r="C957" s="1">
        <v>2</v>
      </c>
      <c r="D957" s="36">
        <v>5.7</v>
      </c>
      <c r="E957" s="46">
        <f t="shared" si="12"/>
        <v>11.4</v>
      </c>
      <c r="H957" s="36">
        <v>8.8000000000000007</v>
      </c>
    </row>
    <row r="958" spans="1:11" x14ac:dyDescent="0.35">
      <c r="A958" s="1" t="s">
        <v>1775</v>
      </c>
      <c r="B958" s="1" t="s">
        <v>1776</v>
      </c>
      <c r="C958" s="1">
        <v>1</v>
      </c>
      <c r="D958" s="36">
        <v>150</v>
      </c>
      <c r="E958" s="46">
        <f t="shared" si="12"/>
        <v>150</v>
      </c>
      <c r="H958" s="36">
        <v>150</v>
      </c>
      <c r="I958" s="2">
        <v>150</v>
      </c>
      <c r="J958" s="2">
        <v>225</v>
      </c>
    </row>
    <row r="959" spans="1:11" x14ac:dyDescent="0.35">
      <c r="A959" s="4" t="s">
        <v>7635</v>
      </c>
      <c r="B959" s="4" t="s">
        <v>7636</v>
      </c>
      <c r="C959" s="1">
        <v>2</v>
      </c>
      <c r="D959" s="36">
        <v>8.75</v>
      </c>
      <c r="E959" s="46">
        <f t="shared" si="12"/>
        <v>17.5</v>
      </c>
      <c r="H959" s="36">
        <v>16.5</v>
      </c>
    </row>
    <row r="960" spans="1:11" x14ac:dyDescent="0.35">
      <c r="A960" s="1" t="s">
        <v>1777</v>
      </c>
      <c r="B960" s="1" t="s">
        <v>1778</v>
      </c>
      <c r="C960" s="1">
        <v>1</v>
      </c>
      <c r="D960" s="36">
        <v>7.7</v>
      </c>
      <c r="E960" s="46">
        <f t="shared" si="12"/>
        <v>7.7</v>
      </c>
      <c r="H960" s="36">
        <v>14.2</v>
      </c>
      <c r="I960" s="2">
        <v>8.4</v>
      </c>
      <c r="J960" s="2">
        <v>20.3</v>
      </c>
      <c r="K960" s="6" t="s">
        <v>28</v>
      </c>
    </row>
    <row r="961" spans="1:11" x14ac:dyDescent="0.35">
      <c r="A961" s="4" t="s">
        <v>7185</v>
      </c>
      <c r="B961" s="4" t="s">
        <v>7186</v>
      </c>
      <c r="C961" s="1">
        <v>2</v>
      </c>
      <c r="D961" s="36">
        <v>0.9</v>
      </c>
      <c r="E961" s="46">
        <f t="shared" si="12"/>
        <v>1.8</v>
      </c>
      <c r="H961" s="36">
        <v>1.6</v>
      </c>
    </row>
    <row r="962" spans="1:11" x14ac:dyDescent="0.35">
      <c r="A962" s="4" t="s">
        <v>7183</v>
      </c>
      <c r="B962" s="4" t="s">
        <v>7184</v>
      </c>
      <c r="C962" s="1">
        <v>8</v>
      </c>
      <c r="D962" s="36">
        <v>1.1000000000000001</v>
      </c>
      <c r="E962" s="46">
        <f t="shared" si="12"/>
        <v>8.8000000000000007</v>
      </c>
      <c r="H962" s="36">
        <v>2.2000000000000002</v>
      </c>
    </row>
    <row r="963" spans="1:11" x14ac:dyDescent="0.35">
      <c r="A963" s="1" t="s">
        <v>1779</v>
      </c>
      <c r="B963" s="4" t="s">
        <v>7329</v>
      </c>
      <c r="C963" s="1">
        <v>4</v>
      </c>
      <c r="D963" s="36">
        <v>30.5</v>
      </c>
      <c r="E963" s="46">
        <f t="shared" si="12"/>
        <v>122</v>
      </c>
      <c r="H963" s="36">
        <v>34</v>
      </c>
      <c r="I963" s="2">
        <v>122</v>
      </c>
      <c r="J963" s="2">
        <v>176</v>
      </c>
    </row>
    <row r="964" spans="1:11" x14ac:dyDescent="0.35">
      <c r="A964" s="4" t="s">
        <v>8215</v>
      </c>
      <c r="B964" s="4" t="s">
        <v>8216</v>
      </c>
      <c r="C964" s="1">
        <v>6</v>
      </c>
      <c r="D964" s="36">
        <v>10.45</v>
      </c>
      <c r="E964" s="46">
        <f t="shared" si="12"/>
        <v>62.699999999999996</v>
      </c>
      <c r="H964" s="36">
        <v>19.5</v>
      </c>
    </row>
    <row r="965" spans="1:11" x14ac:dyDescent="0.35">
      <c r="A965" s="1" t="s">
        <v>1780</v>
      </c>
      <c r="B965" s="1" t="s">
        <v>1781</v>
      </c>
      <c r="C965" s="1">
        <v>6</v>
      </c>
      <c r="D965" s="36">
        <v>3.2</v>
      </c>
      <c r="E965" s="46">
        <f t="shared" si="12"/>
        <v>19.200000000000003</v>
      </c>
      <c r="H965" s="36">
        <v>6.4</v>
      </c>
      <c r="I965" s="2">
        <v>14.88</v>
      </c>
      <c r="J965" s="2">
        <v>19.52</v>
      </c>
    </row>
    <row r="966" spans="1:11" x14ac:dyDescent="0.35">
      <c r="A966" s="4" t="s">
        <v>7195</v>
      </c>
      <c r="B966" s="4" t="s">
        <v>7196</v>
      </c>
      <c r="C966" s="1">
        <v>4</v>
      </c>
      <c r="D966" s="36">
        <v>1.9</v>
      </c>
      <c r="E966" s="46">
        <f t="shared" si="12"/>
        <v>7.6</v>
      </c>
      <c r="H966" s="36">
        <v>3.8</v>
      </c>
    </row>
    <row r="967" spans="1:11" x14ac:dyDescent="0.35">
      <c r="A967" s="1" t="s">
        <v>1782</v>
      </c>
      <c r="B967" s="1" t="s">
        <v>1783</v>
      </c>
      <c r="C967" s="1">
        <v>1</v>
      </c>
      <c r="D967" s="36">
        <v>2.6</v>
      </c>
      <c r="E967" s="46">
        <f t="shared" si="12"/>
        <v>2.6</v>
      </c>
      <c r="H967" s="36">
        <v>4.9000000000000004</v>
      </c>
      <c r="I967" s="2">
        <v>2.6</v>
      </c>
      <c r="J967" s="2">
        <v>4.9000000000000004</v>
      </c>
      <c r="K967" s="6" t="s">
        <v>53</v>
      </c>
    </row>
    <row r="968" spans="1:11" x14ac:dyDescent="0.35">
      <c r="A968" s="4" t="s">
        <v>7192</v>
      </c>
      <c r="B968" s="4" t="s">
        <v>7193</v>
      </c>
      <c r="C968" s="1">
        <v>6</v>
      </c>
      <c r="D968" s="36">
        <v>2.8</v>
      </c>
      <c r="E968" s="46">
        <f t="shared" si="12"/>
        <v>16.799999999999997</v>
      </c>
      <c r="H968" s="36">
        <v>4.6500000000000004</v>
      </c>
    </row>
    <row r="969" spans="1:11" x14ac:dyDescent="0.35">
      <c r="A969" s="4" t="s">
        <v>7170</v>
      </c>
      <c r="B969" s="4" t="s">
        <v>7171</v>
      </c>
      <c r="C969" s="1">
        <v>1</v>
      </c>
      <c r="D969" s="36">
        <v>11.9</v>
      </c>
      <c r="E969" s="46">
        <f t="shared" si="12"/>
        <v>11.9</v>
      </c>
      <c r="H969" s="36">
        <v>25.5</v>
      </c>
    </row>
    <row r="970" spans="1:11" x14ac:dyDescent="0.35">
      <c r="A970" s="1" t="s">
        <v>1784</v>
      </c>
      <c r="B970" s="1" t="s">
        <v>1785</v>
      </c>
      <c r="C970" s="1">
        <v>8</v>
      </c>
      <c r="D970" s="36">
        <v>0.9</v>
      </c>
      <c r="E970" s="46">
        <f t="shared" si="12"/>
        <v>7.2</v>
      </c>
      <c r="H970" s="36">
        <v>1.8</v>
      </c>
      <c r="I970" s="2">
        <v>0.44</v>
      </c>
      <c r="J970" s="2">
        <v>0.88</v>
      </c>
      <c r="K970" s="6" t="s">
        <v>56</v>
      </c>
    </row>
    <row r="971" spans="1:11" x14ac:dyDescent="0.35">
      <c r="A971" s="4" t="s">
        <v>7168</v>
      </c>
      <c r="B971" s="4" t="s">
        <v>7169</v>
      </c>
      <c r="C971" s="1">
        <v>6</v>
      </c>
      <c r="D971" s="36">
        <v>2.15</v>
      </c>
      <c r="E971" s="46">
        <f t="shared" si="12"/>
        <v>12.899999999999999</v>
      </c>
      <c r="H971" s="36">
        <v>4.4000000000000004</v>
      </c>
    </row>
    <row r="972" spans="1:11" x14ac:dyDescent="0.35">
      <c r="A972" s="4" t="s">
        <v>8224</v>
      </c>
      <c r="B972" s="4" t="s">
        <v>8225</v>
      </c>
      <c r="C972" s="1">
        <v>18</v>
      </c>
      <c r="D972" s="36">
        <v>6.6</v>
      </c>
      <c r="E972" s="46">
        <f t="shared" si="12"/>
        <v>118.8</v>
      </c>
      <c r="H972" s="36">
        <v>12.5</v>
      </c>
    </row>
    <row r="973" spans="1:11" x14ac:dyDescent="0.35">
      <c r="A973" s="1" t="s">
        <v>1786</v>
      </c>
      <c r="B973" s="1" t="s">
        <v>1787</v>
      </c>
      <c r="C973" s="1">
        <v>12</v>
      </c>
      <c r="D973" s="36">
        <v>5.9</v>
      </c>
      <c r="E973" s="46">
        <f t="shared" si="12"/>
        <v>70.800000000000011</v>
      </c>
      <c r="H973" s="36">
        <v>11</v>
      </c>
      <c r="I973" s="2">
        <v>58.8</v>
      </c>
      <c r="J973" s="2">
        <v>93</v>
      </c>
      <c r="K973" s="6" t="s">
        <v>337</v>
      </c>
    </row>
    <row r="974" spans="1:11" x14ac:dyDescent="0.35">
      <c r="A974" s="1" t="s">
        <v>1789</v>
      </c>
      <c r="B974" s="1" t="s">
        <v>1790</v>
      </c>
      <c r="C974" s="1">
        <v>6</v>
      </c>
      <c r="D974" s="36">
        <v>15.74</v>
      </c>
      <c r="E974" s="46">
        <f t="shared" si="12"/>
        <v>94.44</v>
      </c>
      <c r="H974" s="36">
        <v>24.9</v>
      </c>
      <c r="I974" s="2">
        <v>94.44</v>
      </c>
      <c r="J974" s="2">
        <v>127.2</v>
      </c>
      <c r="K974" s="6" t="s">
        <v>53</v>
      </c>
    </row>
    <row r="975" spans="1:11" x14ac:dyDescent="0.35">
      <c r="A975" s="1" t="s">
        <v>1791</v>
      </c>
      <c r="B975" s="1" t="s">
        <v>1792</v>
      </c>
      <c r="C975" s="1">
        <v>1</v>
      </c>
      <c r="D975" s="36">
        <v>16.309999999999999</v>
      </c>
      <c r="E975" s="46">
        <f t="shared" si="12"/>
        <v>16.309999999999999</v>
      </c>
      <c r="H975" s="36">
        <v>26.31</v>
      </c>
      <c r="I975" s="2">
        <v>16.309999999999999</v>
      </c>
      <c r="J975" s="2">
        <v>26.31</v>
      </c>
      <c r="K975" s="6" t="s">
        <v>53</v>
      </c>
    </row>
    <row r="976" spans="1:11" x14ac:dyDescent="0.35">
      <c r="A976" s="1" t="s">
        <v>1793</v>
      </c>
      <c r="B976" s="1" t="s">
        <v>1685</v>
      </c>
      <c r="C976" s="1">
        <v>1</v>
      </c>
      <c r="D976" s="36">
        <v>5.24</v>
      </c>
      <c r="E976" s="46">
        <f t="shared" si="12"/>
        <v>5.24</v>
      </c>
      <c r="H976" s="36">
        <v>9.5</v>
      </c>
      <c r="I976" s="2">
        <v>5.24</v>
      </c>
      <c r="J976" s="2">
        <v>8.6</v>
      </c>
      <c r="K976" s="6" t="s">
        <v>1788</v>
      </c>
    </row>
    <row r="977" spans="1:11" x14ac:dyDescent="0.35">
      <c r="A977" s="1" t="s">
        <v>1794</v>
      </c>
      <c r="B977" s="1" t="s">
        <v>1795</v>
      </c>
      <c r="C977" s="1">
        <v>8</v>
      </c>
      <c r="D977" s="36">
        <v>4.4000000000000004</v>
      </c>
      <c r="E977" s="46">
        <f t="shared" si="12"/>
        <v>35.200000000000003</v>
      </c>
      <c r="H977" s="36">
        <v>8.75</v>
      </c>
      <c r="I977" s="2">
        <v>5.6</v>
      </c>
      <c r="J977" s="2">
        <v>11.6</v>
      </c>
      <c r="K977" s="6" t="s">
        <v>337</v>
      </c>
    </row>
    <row r="978" spans="1:11" x14ac:dyDescent="0.35">
      <c r="A978" s="1" t="s">
        <v>1796</v>
      </c>
      <c r="B978" s="1" t="s">
        <v>1797</v>
      </c>
      <c r="C978" s="1">
        <v>3</v>
      </c>
      <c r="D978" s="36">
        <v>3.3</v>
      </c>
      <c r="E978" s="46">
        <f t="shared" si="12"/>
        <v>9.8999999999999986</v>
      </c>
      <c r="H978" s="36">
        <v>4.6100000000000003</v>
      </c>
      <c r="I978" s="2">
        <v>9.9</v>
      </c>
      <c r="J978" s="2">
        <v>13.83</v>
      </c>
      <c r="K978" s="6" t="s">
        <v>53</v>
      </c>
    </row>
    <row r="979" spans="1:11" x14ac:dyDescent="0.35">
      <c r="A979" s="1" t="s">
        <v>1798</v>
      </c>
      <c r="B979" s="1" t="s">
        <v>1799</v>
      </c>
      <c r="C979" s="1">
        <v>1</v>
      </c>
      <c r="D979" s="36">
        <v>12.2</v>
      </c>
      <c r="E979" s="46">
        <f t="shared" si="12"/>
        <v>12.2</v>
      </c>
      <c r="H979" s="36">
        <v>21.45</v>
      </c>
      <c r="I979" s="2">
        <v>7.7</v>
      </c>
      <c r="J979" s="2">
        <v>13.9</v>
      </c>
      <c r="K979" s="6" t="s">
        <v>53</v>
      </c>
    </row>
    <row r="980" spans="1:11" x14ac:dyDescent="0.35">
      <c r="A980" s="1" t="s">
        <v>1800</v>
      </c>
      <c r="B980" s="1" t="s">
        <v>1801</v>
      </c>
      <c r="C980" s="1">
        <v>5</v>
      </c>
      <c r="D980" s="36">
        <v>9.5</v>
      </c>
      <c r="E980" s="46">
        <f t="shared" si="12"/>
        <v>47.5</v>
      </c>
      <c r="H980" s="36">
        <v>18.8</v>
      </c>
      <c r="I980" s="2">
        <v>59.5</v>
      </c>
      <c r="J980" s="2">
        <v>97.5</v>
      </c>
      <c r="K980" s="6" t="s">
        <v>53</v>
      </c>
    </row>
    <row r="981" spans="1:11" x14ac:dyDescent="0.35">
      <c r="A981" s="1" t="s">
        <v>1802</v>
      </c>
      <c r="B981" s="1" t="s">
        <v>1803</v>
      </c>
      <c r="C981" s="1">
        <v>15</v>
      </c>
      <c r="D981" s="36">
        <v>1.8</v>
      </c>
      <c r="E981" s="46">
        <f t="shared" si="12"/>
        <v>27</v>
      </c>
      <c r="H981" s="36">
        <v>3.6</v>
      </c>
      <c r="I981" s="2">
        <v>10.8</v>
      </c>
      <c r="J981" s="2">
        <v>21.6</v>
      </c>
      <c r="K981" s="6" t="s">
        <v>28</v>
      </c>
    </row>
    <row r="982" spans="1:11" x14ac:dyDescent="0.35">
      <c r="A982" s="1" t="s">
        <v>1804</v>
      </c>
      <c r="B982" s="1" t="s">
        <v>1805</v>
      </c>
      <c r="C982" s="1">
        <v>15</v>
      </c>
      <c r="D982" s="36">
        <v>1.8</v>
      </c>
      <c r="E982" s="46">
        <f t="shared" si="12"/>
        <v>27</v>
      </c>
      <c r="H982" s="36">
        <v>3.6</v>
      </c>
      <c r="I982" s="2">
        <v>36</v>
      </c>
      <c r="J982" s="2">
        <v>50</v>
      </c>
      <c r="K982" s="6" t="s">
        <v>56</v>
      </c>
    </row>
    <row r="983" spans="1:11" x14ac:dyDescent="0.35">
      <c r="A983" s="1" t="s">
        <v>1806</v>
      </c>
      <c r="B983" s="1" t="s">
        <v>1807</v>
      </c>
      <c r="C983" s="1">
        <v>1</v>
      </c>
      <c r="D983" s="36">
        <v>18.8</v>
      </c>
      <c r="E983" s="46">
        <f t="shared" si="12"/>
        <v>18.8</v>
      </c>
      <c r="H983" s="36">
        <v>36.6</v>
      </c>
      <c r="I983" s="2">
        <v>11.9</v>
      </c>
      <c r="J983" s="2">
        <v>15.75</v>
      </c>
      <c r="K983" s="6" t="s">
        <v>56</v>
      </c>
    </row>
    <row r="984" spans="1:11" x14ac:dyDescent="0.35">
      <c r="A984" s="4" t="s">
        <v>7639</v>
      </c>
      <c r="B984" s="4" t="s">
        <v>7640</v>
      </c>
      <c r="C984" s="1">
        <v>1</v>
      </c>
      <c r="D984" s="36">
        <v>5.25</v>
      </c>
      <c r="E984" s="46">
        <f t="shared" si="12"/>
        <v>5.25</v>
      </c>
      <c r="H984" s="36">
        <v>10.5</v>
      </c>
    </row>
    <row r="985" spans="1:11" x14ac:dyDescent="0.35">
      <c r="A985" s="1" t="s">
        <v>1808</v>
      </c>
      <c r="B985" s="1" t="s">
        <v>1809</v>
      </c>
      <c r="C985" s="1">
        <v>1</v>
      </c>
      <c r="D985" s="36">
        <v>43.25</v>
      </c>
      <c r="E985" s="46">
        <f t="shared" si="12"/>
        <v>43.25</v>
      </c>
      <c r="H985" s="36">
        <v>88.5</v>
      </c>
      <c r="I985" s="2">
        <v>43.25</v>
      </c>
      <c r="J985" s="2">
        <v>59.15</v>
      </c>
      <c r="K985" s="6" t="s">
        <v>28</v>
      </c>
    </row>
    <row r="986" spans="1:11" x14ac:dyDescent="0.35">
      <c r="A986" s="1" t="s">
        <v>1810</v>
      </c>
      <c r="B986" s="1" t="s">
        <v>1811</v>
      </c>
      <c r="C986" s="1">
        <v>1</v>
      </c>
      <c r="D986" s="36">
        <v>53.41</v>
      </c>
      <c r="E986" s="46">
        <f t="shared" si="12"/>
        <v>53.41</v>
      </c>
      <c r="H986" s="36">
        <v>88.5</v>
      </c>
      <c r="I986" s="2">
        <v>53.41</v>
      </c>
      <c r="J986" s="2">
        <v>71.5</v>
      </c>
      <c r="K986" s="6" t="s">
        <v>337</v>
      </c>
    </row>
    <row r="987" spans="1:11" x14ac:dyDescent="0.35">
      <c r="A987" s="1" t="s">
        <v>1812</v>
      </c>
      <c r="B987" s="1" t="s">
        <v>1813</v>
      </c>
      <c r="C987" s="1">
        <v>2</v>
      </c>
      <c r="D987" s="36">
        <v>3.85</v>
      </c>
      <c r="E987" s="46">
        <f t="shared" si="12"/>
        <v>7.7</v>
      </c>
      <c r="H987" s="36">
        <v>7.5</v>
      </c>
      <c r="I987" s="2">
        <v>1.7</v>
      </c>
      <c r="J987" s="2">
        <v>3.77</v>
      </c>
      <c r="K987" s="6" t="s">
        <v>53</v>
      </c>
    </row>
    <row r="988" spans="1:11" x14ac:dyDescent="0.35">
      <c r="A988" s="1" t="s">
        <v>1814</v>
      </c>
      <c r="B988" s="1" t="s">
        <v>1815</v>
      </c>
      <c r="C988" s="1">
        <v>1</v>
      </c>
      <c r="D988" s="36">
        <v>4.4000000000000004</v>
      </c>
      <c r="E988" s="46">
        <f t="shared" si="12"/>
        <v>4.4000000000000004</v>
      </c>
      <c r="H988" s="36">
        <v>7.9</v>
      </c>
      <c r="I988" s="2">
        <v>5.4</v>
      </c>
      <c r="J988" s="2">
        <v>9.5</v>
      </c>
    </row>
    <row r="989" spans="1:11" x14ac:dyDescent="0.35">
      <c r="A989" s="1" t="s">
        <v>1816</v>
      </c>
      <c r="B989" s="1" t="s">
        <v>1817</v>
      </c>
      <c r="C989" s="1">
        <v>1</v>
      </c>
      <c r="D989" s="36">
        <v>9</v>
      </c>
      <c r="E989" s="46">
        <f t="shared" si="12"/>
        <v>9</v>
      </c>
      <c r="H989" s="36">
        <v>9</v>
      </c>
      <c r="I989" s="2">
        <v>4.91</v>
      </c>
      <c r="J989" s="2">
        <v>6.5</v>
      </c>
      <c r="K989" s="6" t="s">
        <v>337</v>
      </c>
    </row>
    <row r="990" spans="1:11" x14ac:dyDescent="0.35">
      <c r="A990" s="1" t="s">
        <v>1818</v>
      </c>
      <c r="B990" s="1" t="s">
        <v>1819</v>
      </c>
      <c r="C990" s="1">
        <v>2</v>
      </c>
      <c r="D990" s="36">
        <v>7.25</v>
      </c>
      <c r="E990" s="46">
        <f t="shared" si="12"/>
        <v>14.5</v>
      </c>
      <c r="H990" s="36">
        <v>14.5</v>
      </c>
      <c r="I990" s="2">
        <v>12.15</v>
      </c>
      <c r="J990" s="2">
        <v>22.5</v>
      </c>
      <c r="K990" s="6" t="s">
        <v>28</v>
      </c>
    </row>
    <row r="991" spans="1:11" x14ac:dyDescent="0.35">
      <c r="A991" s="1" t="s">
        <v>1820</v>
      </c>
      <c r="B991" s="1" t="s">
        <v>1821</v>
      </c>
      <c r="C991" s="1">
        <v>1</v>
      </c>
      <c r="D991" s="36">
        <v>0.9</v>
      </c>
      <c r="E991" s="46">
        <f t="shared" si="12"/>
        <v>0.9</v>
      </c>
      <c r="H991" s="36">
        <v>1.7</v>
      </c>
      <c r="I991" s="2">
        <v>1.8</v>
      </c>
      <c r="J991" s="2">
        <v>3.4</v>
      </c>
      <c r="K991" s="6" t="s">
        <v>337</v>
      </c>
    </row>
    <row r="992" spans="1:11" x14ac:dyDescent="0.35">
      <c r="A992" s="1" t="s">
        <v>1822</v>
      </c>
      <c r="B992" s="1" t="s">
        <v>1823</v>
      </c>
      <c r="C992" s="1">
        <v>1</v>
      </c>
      <c r="D992" s="36">
        <v>10.65</v>
      </c>
      <c r="E992" s="46">
        <f t="shared" si="12"/>
        <v>10.65</v>
      </c>
      <c r="H992" s="36">
        <v>19.5</v>
      </c>
      <c r="I992" s="2">
        <v>8.2200000000000006</v>
      </c>
      <c r="J992" s="2">
        <v>15.5</v>
      </c>
      <c r="K992" s="6" t="s">
        <v>337</v>
      </c>
    </row>
    <row r="993" spans="1:11" x14ac:dyDescent="0.35">
      <c r="A993" s="4" t="s">
        <v>7156</v>
      </c>
      <c r="B993" s="4" t="s">
        <v>7157</v>
      </c>
      <c r="C993" s="1">
        <v>3</v>
      </c>
      <c r="D993" s="36">
        <v>1.7</v>
      </c>
      <c r="E993" s="46">
        <f t="shared" si="12"/>
        <v>5.0999999999999996</v>
      </c>
      <c r="H993" s="36">
        <v>3.4</v>
      </c>
    </row>
    <row r="994" spans="1:11" x14ac:dyDescent="0.35">
      <c r="A994" s="4" t="s">
        <v>7641</v>
      </c>
      <c r="B994" s="4" t="s">
        <v>7642</v>
      </c>
      <c r="C994" s="1">
        <v>4</v>
      </c>
      <c r="D994" s="36">
        <v>2.25</v>
      </c>
      <c r="E994" s="46">
        <f t="shared" si="12"/>
        <v>9</v>
      </c>
      <c r="H994" s="36">
        <v>4.5</v>
      </c>
    </row>
    <row r="995" spans="1:11" x14ac:dyDescent="0.35">
      <c r="A995" s="1" t="s">
        <v>1824</v>
      </c>
      <c r="B995" s="1" t="s">
        <v>1825</v>
      </c>
      <c r="C995" s="1">
        <v>5</v>
      </c>
      <c r="D995" s="36">
        <v>2.8</v>
      </c>
      <c r="E995" s="46">
        <f t="shared" si="12"/>
        <v>14</v>
      </c>
      <c r="H995" s="36">
        <v>5.6</v>
      </c>
      <c r="I995" s="2">
        <v>6.55</v>
      </c>
      <c r="J995" s="2">
        <v>13</v>
      </c>
      <c r="K995" s="6" t="s">
        <v>28</v>
      </c>
    </row>
    <row r="996" spans="1:11" x14ac:dyDescent="0.35">
      <c r="A996" s="1" t="s">
        <v>1826</v>
      </c>
      <c r="B996" s="1" t="s">
        <v>1827</v>
      </c>
      <c r="C996" s="1">
        <v>4</v>
      </c>
      <c r="D996" s="36">
        <v>3.3</v>
      </c>
      <c r="E996" s="46">
        <f t="shared" si="12"/>
        <v>13.2</v>
      </c>
      <c r="H996" s="36">
        <v>6.6</v>
      </c>
      <c r="I996" s="2">
        <v>5.46</v>
      </c>
      <c r="J996" s="2">
        <v>10.8</v>
      </c>
      <c r="K996" s="6" t="s">
        <v>53</v>
      </c>
    </row>
    <row r="997" spans="1:11" x14ac:dyDescent="0.35">
      <c r="A997" s="1" t="s">
        <v>1828</v>
      </c>
      <c r="B997" s="1" t="s">
        <v>1829</v>
      </c>
      <c r="C997" s="1">
        <v>1</v>
      </c>
      <c r="D997" s="36">
        <v>2.02</v>
      </c>
      <c r="E997" s="46">
        <f t="shared" si="12"/>
        <v>2.02</v>
      </c>
      <c r="H997" s="36">
        <v>4.4000000000000004</v>
      </c>
      <c r="I997" s="2">
        <v>8.08</v>
      </c>
      <c r="J997" s="2">
        <v>12.8</v>
      </c>
      <c r="K997" s="6" t="s">
        <v>53</v>
      </c>
    </row>
    <row r="998" spans="1:11" x14ac:dyDescent="0.35">
      <c r="A998" s="4" t="s">
        <v>7637</v>
      </c>
      <c r="B998" s="4" t="s">
        <v>7638</v>
      </c>
      <c r="C998" s="1">
        <v>1</v>
      </c>
      <c r="D998" s="36">
        <v>2.6</v>
      </c>
      <c r="E998" s="46">
        <f t="shared" si="12"/>
        <v>2.6</v>
      </c>
      <c r="H998" s="36">
        <v>5.2</v>
      </c>
    </row>
    <row r="999" spans="1:11" x14ac:dyDescent="0.35">
      <c r="A999" s="1" t="s">
        <v>1830</v>
      </c>
      <c r="B999" s="1" t="s">
        <v>1831</v>
      </c>
      <c r="C999" s="1">
        <v>1</v>
      </c>
      <c r="D999" s="36">
        <v>10.25</v>
      </c>
      <c r="E999" s="46">
        <f t="shared" si="12"/>
        <v>10.25</v>
      </c>
      <c r="H999" s="36">
        <v>21</v>
      </c>
      <c r="I999" s="2">
        <v>49</v>
      </c>
      <c r="J999" s="2">
        <v>89.5</v>
      </c>
      <c r="K999" s="6" t="s">
        <v>53</v>
      </c>
    </row>
    <row r="1000" spans="1:11" x14ac:dyDescent="0.35">
      <c r="A1000" s="4" t="s">
        <v>7173</v>
      </c>
      <c r="B1000" s="4" t="s">
        <v>7174</v>
      </c>
      <c r="C1000" s="1">
        <v>1</v>
      </c>
      <c r="D1000" s="36">
        <v>8.4499999999999993</v>
      </c>
      <c r="E1000" s="46">
        <f t="shared" si="12"/>
        <v>8.4499999999999993</v>
      </c>
      <c r="H1000" s="36">
        <v>17.7</v>
      </c>
    </row>
    <row r="1001" spans="1:11" x14ac:dyDescent="0.35">
      <c r="A1001" s="1" t="s">
        <v>1832</v>
      </c>
      <c r="B1001" s="1" t="s">
        <v>1833</v>
      </c>
      <c r="C1001" s="1">
        <v>2</v>
      </c>
      <c r="D1001" s="36">
        <v>60.75</v>
      </c>
      <c r="E1001" s="46">
        <f t="shared" si="12"/>
        <v>121.5</v>
      </c>
      <c r="H1001" s="36">
        <v>60.75</v>
      </c>
      <c r="I1001" s="2">
        <v>121.5</v>
      </c>
      <c r="J1001" s="2">
        <v>151</v>
      </c>
      <c r="K1001" s="6" t="s">
        <v>211</v>
      </c>
    </row>
    <row r="1002" spans="1:11" x14ac:dyDescent="0.35">
      <c r="A1002" s="1" t="s">
        <v>1834</v>
      </c>
      <c r="B1002" s="1" t="s">
        <v>1835</v>
      </c>
      <c r="C1002" s="1">
        <v>2</v>
      </c>
      <c r="D1002" s="36">
        <v>10.25</v>
      </c>
      <c r="E1002" s="46">
        <f t="shared" si="12"/>
        <v>20.5</v>
      </c>
      <c r="H1002" s="36">
        <v>21</v>
      </c>
      <c r="I1002" s="2">
        <v>9.8000000000000007</v>
      </c>
      <c r="J1002" s="2">
        <v>17.5</v>
      </c>
      <c r="K1002" s="6" t="s">
        <v>337</v>
      </c>
    </row>
    <row r="1003" spans="1:11" x14ac:dyDescent="0.35">
      <c r="A1003" s="1" t="s">
        <v>1836</v>
      </c>
      <c r="B1003" s="1" t="s">
        <v>1837</v>
      </c>
      <c r="C1003" s="1">
        <v>3</v>
      </c>
      <c r="D1003" s="36">
        <v>3.7</v>
      </c>
      <c r="E1003" s="46">
        <f t="shared" si="12"/>
        <v>11.100000000000001</v>
      </c>
      <c r="H1003" s="36">
        <v>7.5</v>
      </c>
      <c r="I1003" s="2">
        <v>8.5</v>
      </c>
      <c r="J1003" s="2">
        <v>20.6</v>
      </c>
      <c r="K1003" s="6" t="s">
        <v>337</v>
      </c>
    </row>
    <row r="1004" spans="1:11" x14ac:dyDescent="0.35">
      <c r="A1004" s="1" t="s">
        <v>1838</v>
      </c>
      <c r="B1004" s="1" t="s">
        <v>1839</v>
      </c>
      <c r="C1004" s="1">
        <v>1</v>
      </c>
      <c r="D1004" s="36">
        <v>12.7</v>
      </c>
      <c r="E1004" s="46">
        <f t="shared" si="12"/>
        <v>12.7</v>
      </c>
      <c r="H1004" s="36">
        <v>24.5</v>
      </c>
      <c r="I1004" s="2">
        <v>12.7</v>
      </c>
      <c r="J1004" s="2">
        <v>17.95</v>
      </c>
      <c r="K1004" s="6" t="s">
        <v>337</v>
      </c>
    </row>
    <row r="1005" spans="1:11" x14ac:dyDescent="0.35">
      <c r="A1005" s="1" t="s">
        <v>1840</v>
      </c>
      <c r="B1005" s="1" t="s">
        <v>1841</v>
      </c>
      <c r="C1005" s="1">
        <v>4</v>
      </c>
      <c r="D1005" s="36">
        <v>5.25</v>
      </c>
      <c r="E1005" s="46">
        <f t="shared" si="12"/>
        <v>21</v>
      </c>
      <c r="H1005" s="36">
        <v>9.74</v>
      </c>
      <c r="I1005" s="2">
        <v>36.75</v>
      </c>
      <c r="J1005" s="2">
        <v>68.180000000000007</v>
      </c>
      <c r="K1005" s="6" t="s">
        <v>28</v>
      </c>
    </row>
    <row r="1006" spans="1:11" x14ac:dyDescent="0.35">
      <c r="A1006" s="4" t="s">
        <v>8217</v>
      </c>
      <c r="B1006" s="4" t="s">
        <v>8218</v>
      </c>
      <c r="C1006" s="1">
        <v>8</v>
      </c>
      <c r="D1006" s="36">
        <v>3.15</v>
      </c>
      <c r="E1006" s="46">
        <f t="shared" si="12"/>
        <v>25.2</v>
      </c>
      <c r="H1006" s="36">
        <v>5.5</v>
      </c>
    </row>
    <row r="1007" spans="1:11" x14ac:dyDescent="0.35">
      <c r="A1007" s="4" t="s">
        <v>8219</v>
      </c>
      <c r="B1007" s="4" t="s">
        <v>8220</v>
      </c>
      <c r="C1007" s="1">
        <v>8</v>
      </c>
      <c r="D1007" s="36">
        <v>3</v>
      </c>
      <c r="E1007" s="46">
        <f t="shared" si="12"/>
        <v>24</v>
      </c>
      <c r="H1007" s="36">
        <v>5.25</v>
      </c>
    </row>
    <row r="1008" spans="1:11" x14ac:dyDescent="0.35">
      <c r="A1008" s="1" t="s">
        <v>1842</v>
      </c>
      <c r="B1008" s="4" t="s">
        <v>1843</v>
      </c>
      <c r="C1008" s="1">
        <v>1</v>
      </c>
      <c r="D1008" s="36">
        <v>24.25</v>
      </c>
      <c r="E1008" s="46">
        <f t="shared" si="12"/>
        <v>24.25</v>
      </c>
      <c r="H1008" s="36">
        <v>39.9</v>
      </c>
      <c r="I1008" s="2">
        <v>48</v>
      </c>
      <c r="J1008" s="2">
        <v>79.8</v>
      </c>
      <c r="K1008" s="6" t="s">
        <v>211</v>
      </c>
    </row>
    <row r="1009" spans="1:11" x14ac:dyDescent="0.35">
      <c r="A1009" s="4" t="s">
        <v>8273</v>
      </c>
      <c r="B1009" s="4" t="s">
        <v>8274</v>
      </c>
      <c r="C1009" s="1">
        <v>1</v>
      </c>
      <c r="D1009" s="36">
        <v>24.25</v>
      </c>
      <c r="E1009" s="46">
        <f t="shared" si="12"/>
        <v>24.25</v>
      </c>
      <c r="H1009" s="36">
        <v>39.9</v>
      </c>
    </row>
    <row r="1010" spans="1:11" x14ac:dyDescent="0.35">
      <c r="A1010" s="1" t="s">
        <v>1844</v>
      </c>
      <c r="B1010" s="1" t="s">
        <v>1845</v>
      </c>
      <c r="C1010" s="1">
        <v>6</v>
      </c>
      <c r="D1010" s="36">
        <v>0.85</v>
      </c>
      <c r="E1010" s="46">
        <f t="shared" si="12"/>
        <v>5.0999999999999996</v>
      </c>
      <c r="H1010" s="36">
        <v>1.75</v>
      </c>
      <c r="I1010" s="2">
        <v>5.0999999999999996</v>
      </c>
      <c r="J1010" s="2">
        <v>10.5</v>
      </c>
      <c r="K1010" s="6" t="s">
        <v>28</v>
      </c>
    </row>
    <row r="1011" spans="1:11" x14ac:dyDescent="0.35">
      <c r="A1011" s="1" t="s">
        <v>1846</v>
      </c>
      <c r="B1011" s="1" t="s">
        <v>1847</v>
      </c>
      <c r="C1011" s="1">
        <v>2</v>
      </c>
      <c r="D1011" s="36">
        <v>6.75</v>
      </c>
      <c r="E1011" s="46">
        <f t="shared" si="12"/>
        <v>13.5</v>
      </c>
      <c r="H1011" s="36">
        <v>12.5</v>
      </c>
      <c r="I1011" s="2">
        <v>12.8</v>
      </c>
      <c r="J1011" s="2">
        <v>23.8</v>
      </c>
      <c r="K1011" s="6" t="s">
        <v>211</v>
      </c>
    </row>
    <row r="1012" spans="1:11" x14ac:dyDescent="0.35">
      <c r="A1012" s="1" t="s">
        <v>1848</v>
      </c>
      <c r="B1012" s="1" t="s">
        <v>1849</v>
      </c>
      <c r="C1012" s="1">
        <v>1</v>
      </c>
      <c r="D1012" s="36">
        <v>77.900000000000006</v>
      </c>
      <c r="E1012" s="46">
        <f t="shared" si="12"/>
        <v>77.900000000000006</v>
      </c>
      <c r="H1012" s="36">
        <v>125</v>
      </c>
      <c r="I1012" s="2">
        <v>24.51</v>
      </c>
      <c r="J1012" s="2">
        <v>34.5</v>
      </c>
      <c r="K1012" s="6" t="s">
        <v>53</v>
      </c>
    </row>
    <row r="1013" spans="1:11" x14ac:dyDescent="0.35">
      <c r="A1013" s="1" t="s">
        <v>1850</v>
      </c>
      <c r="B1013" s="1" t="s">
        <v>1851</v>
      </c>
      <c r="C1013" s="1">
        <v>2</v>
      </c>
      <c r="D1013" s="36">
        <v>77.900000000000006</v>
      </c>
      <c r="E1013" s="46">
        <f t="shared" si="12"/>
        <v>155.80000000000001</v>
      </c>
      <c r="H1013" s="36">
        <v>125</v>
      </c>
      <c r="I1013" s="2">
        <v>51.74</v>
      </c>
      <c r="J1013" s="2">
        <v>90.74</v>
      </c>
    </row>
    <row r="1014" spans="1:11" x14ac:dyDescent="0.35">
      <c r="A1014" s="1" t="s">
        <v>1852</v>
      </c>
      <c r="B1014" s="1" t="s">
        <v>1807</v>
      </c>
      <c r="C1014" s="1">
        <v>2</v>
      </c>
      <c r="D1014" s="36">
        <v>19.5</v>
      </c>
      <c r="E1014" s="46">
        <f t="shared" ref="E1014:E1086" si="13">SUM(D1014*C1014)</f>
        <v>39</v>
      </c>
      <c r="H1014" s="36">
        <v>37.299999999999997</v>
      </c>
      <c r="I1014" s="2">
        <v>18.899999999999999</v>
      </c>
      <c r="J1014" s="2">
        <v>35.4</v>
      </c>
      <c r="K1014" s="6" t="s">
        <v>53</v>
      </c>
    </row>
    <row r="1015" spans="1:11" x14ac:dyDescent="0.35">
      <c r="A1015" s="1" t="s">
        <v>1853</v>
      </c>
      <c r="B1015" s="1" t="s">
        <v>1854</v>
      </c>
      <c r="C1015" s="1">
        <v>2</v>
      </c>
      <c r="D1015" s="36">
        <v>6.21</v>
      </c>
      <c r="E1015" s="46">
        <f t="shared" si="13"/>
        <v>12.42</v>
      </c>
      <c r="H1015" s="36">
        <v>12.6</v>
      </c>
      <c r="I1015" s="2">
        <v>12.42</v>
      </c>
      <c r="J1015" s="2">
        <v>25.2</v>
      </c>
      <c r="K1015" s="6" t="s">
        <v>56</v>
      </c>
    </row>
    <row r="1016" spans="1:11" x14ac:dyDescent="0.35">
      <c r="A1016" s="1" t="s">
        <v>1855</v>
      </c>
      <c r="B1016" s="1" t="s">
        <v>1856</v>
      </c>
      <c r="C1016" s="1">
        <v>1</v>
      </c>
      <c r="D1016" s="36">
        <v>33.5</v>
      </c>
      <c r="E1016" s="46">
        <f t="shared" si="13"/>
        <v>33.5</v>
      </c>
      <c r="H1016" s="36">
        <v>69.7</v>
      </c>
      <c r="I1016" s="2">
        <v>33.5</v>
      </c>
      <c r="J1016" s="2">
        <v>69.7</v>
      </c>
      <c r="K1016" s="6" t="s">
        <v>53</v>
      </c>
    </row>
    <row r="1017" spans="1:11" x14ac:dyDescent="0.35">
      <c r="A1017" s="1" t="s">
        <v>1857</v>
      </c>
      <c r="B1017" s="1" t="s">
        <v>1858</v>
      </c>
      <c r="C1017" s="1">
        <v>1</v>
      </c>
      <c r="D1017" s="36">
        <v>66.400000000000006</v>
      </c>
      <c r="E1017" s="46">
        <f t="shared" si="13"/>
        <v>66.400000000000006</v>
      </c>
      <c r="H1017" s="36">
        <v>125</v>
      </c>
      <c r="I1017" s="2">
        <v>33.5</v>
      </c>
      <c r="J1017" s="2">
        <v>69.7</v>
      </c>
      <c r="K1017" s="6" t="s">
        <v>211</v>
      </c>
    </row>
    <row r="1018" spans="1:11" x14ac:dyDescent="0.35">
      <c r="A1018" s="1" t="s">
        <v>1859</v>
      </c>
      <c r="B1018" s="1" t="s">
        <v>1860</v>
      </c>
      <c r="C1018" s="1">
        <v>1</v>
      </c>
      <c r="D1018" s="36">
        <v>11.8</v>
      </c>
      <c r="E1018" s="46">
        <f t="shared" si="13"/>
        <v>11.8</v>
      </c>
      <c r="H1018" s="36">
        <v>22</v>
      </c>
      <c r="I1018" s="2">
        <v>7.05</v>
      </c>
      <c r="J1018" s="2">
        <v>14</v>
      </c>
      <c r="K1018" s="6" t="s">
        <v>56</v>
      </c>
    </row>
    <row r="1019" spans="1:11" x14ac:dyDescent="0.35">
      <c r="A1019" s="1" t="s">
        <v>1861</v>
      </c>
      <c r="B1019" s="1" t="s">
        <v>1862</v>
      </c>
      <c r="C1019" s="1">
        <v>22</v>
      </c>
      <c r="D1019" s="36">
        <v>1.7</v>
      </c>
      <c r="E1019" s="46">
        <f t="shared" si="13"/>
        <v>37.4</v>
      </c>
      <c r="H1019" s="36">
        <v>2.4</v>
      </c>
      <c r="I1019" s="2">
        <v>18.48</v>
      </c>
      <c r="J1019" s="2">
        <v>36.4</v>
      </c>
      <c r="K1019" s="6" t="s">
        <v>5</v>
      </c>
    </row>
    <row r="1020" spans="1:11" x14ac:dyDescent="0.35">
      <c r="A1020" s="1" t="s">
        <v>1863</v>
      </c>
      <c r="B1020" s="1" t="s">
        <v>1864</v>
      </c>
      <c r="C1020" s="1">
        <v>4</v>
      </c>
      <c r="D1020" s="36">
        <v>1.07</v>
      </c>
      <c r="E1020" s="46">
        <f t="shared" si="13"/>
        <v>4.28</v>
      </c>
      <c r="H1020" s="36">
        <v>3.5</v>
      </c>
      <c r="I1020" s="2">
        <v>3.6</v>
      </c>
      <c r="J1020" s="2">
        <v>6.8</v>
      </c>
    </row>
    <row r="1021" spans="1:11" x14ac:dyDescent="0.35">
      <c r="A1021" s="1" t="s">
        <v>1865</v>
      </c>
      <c r="B1021" s="1" t="s">
        <v>1866</v>
      </c>
      <c r="C1021" s="1">
        <v>16</v>
      </c>
      <c r="D1021" s="36">
        <v>2.75</v>
      </c>
      <c r="E1021" s="46">
        <f t="shared" si="13"/>
        <v>44</v>
      </c>
      <c r="H1021" s="36">
        <v>5.5</v>
      </c>
      <c r="I1021" s="2">
        <v>20</v>
      </c>
      <c r="J1021" s="2">
        <v>51.2</v>
      </c>
      <c r="K1021" s="6" t="s">
        <v>28</v>
      </c>
    </row>
    <row r="1022" spans="1:11" x14ac:dyDescent="0.35">
      <c r="A1022" s="1" t="s">
        <v>1867</v>
      </c>
      <c r="B1022" s="1" t="s">
        <v>1868</v>
      </c>
      <c r="C1022" s="1">
        <v>1</v>
      </c>
      <c r="D1022" s="36">
        <v>59</v>
      </c>
      <c r="E1022" s="46">
        <f t="shared" si="13"/>
        <v>59</v>
      </c>
      <c r="H1022" s="36">
        <v>89.5</v>
      </c>
      <c r="I1022" s="2">
        <v>46</v>
      </c>
      <c r="J1022" s="2">
        <v>81.8</v>
      </c>
      <c r="K1022" s="6" t="s">
        <v>337</v>
      </c>
    </row>
    <row r="1023" spans="1:11" x14ac:dyDescent="0.35">
      <c r="A1023" s="4" t="s">
        <v>8221</v>
      </c>
      <c r="B1023" s="4" t="s">
        <v>8222</v>
      </c>
      <c r="C1023" s="1">
        <v>1</v>
      </c>
      <c r="D1023" s="36">
        <v>7.2</v>
      </c>
      <c r="E1023" s="46">
        <f t="shared" si="13"/>
        <v>7.2</v>
      </c>
      <c r="H1023" s="36">
        <v>12.5</v>
      </c>
    </row>
    <row r="1024" spans="1:11" x14ac:dyDescent="0.35">
      <c r="A1024" s="4" t="s">
        <v>7175</v>
      </c>
      <c r="B1024" s="4" t="s">
        <v>7176</v>
      </c>
      <c r="C1024" s="1">
        <v>7</v>
      </c>
      <c r="D1024" s="36">
        <v>1.7</v>
      </c>
      <c r="E1024" s="46">
        <f t="shared" si="13"/>
        <v>11.9</v>
      </c>
      <c r="H1024" s="36">
        <v>3.3</v>
      </c>
    </row>
    <row r="1025" spans="1:11" x14ac:dyDescent="0.35">
      <c r="A1025" s="1" t="s">
        <v>1869</v>
      </c>
      <c r="B1025" s="1" t="s">
        <v>1870</v>
      </c>
      <c r="C1025" s="1">
        <v>2</v>
      </c>
      <c r="D1025" s="36">
        <v>11.5</v>
      </c>
      <c r="E1025" s="46">
        <f t="shared" si="13"/>
        <v>23</v>
      </c>
      <c r="H1025" s="36">
        <v>21</v>
      </c>
      <c r="I1025" s="2">
        <v>9.34</v>
      </c>
      <c r="J1025" s="2">
        <v>19.8</v>
      </c>
      <c r="K1025" s="6" t="s">
        <v>56</v>
      </c>
    </row>
    <row r="1026" spans="1:11" x14ac:dyDescent="0.35">
      <c r="A1026" s="1" t="s">
        <v>1871</v>
      </c>
      <c r="B1026" s="1" t="s">
        <v>1872</v>
      </c>
      <c r="C1026" s="1">
        <v>7</v>
      </c>
      <c r="D1026" s="36">
        <v>7.9</v>
      </c>
      <c r="E1026" s="46">
        <f t="shared" si="13"/>
        <v>55.300000000000004</v>
      </c>
      <c r="H1026" s="36">
        <v>14.4</v>
      </c>
      <c r="I1026" s="2">
        <v>79.680000000000007</v>
      </c>
      <c r="J1026" s="2">
        <v>156</v>
      </c>
    </row>
    <row r="1027" spans="1:11" x14ac:dyDescent="0.35">
      <c r="A1027" s="1" t="s">
        <v>1873</v>
      </c>
      <c r="B1027" s="1" t="s">
        <v>1874</v>
      </c>
      <c r="C1027" s="1">
        <v>1</v>
      </c>
      <c r="D1027" s="36">
        <v>11.5</v>
      </c>
      <c r="E1027" s="46">
        <f t="shared" si="13"/>
        <v>11.5</v>
      </c>
      <c r="H1027" s="36">
        <v>21</v>
      </c>
      <c r="I1027" s="2">
        <v>15.84</v>
      </c>
      <c r="J1027" s="2">
        <v>31.62</v>
      </c>
    </row>
    <row r="1028" spans="1:11" x14ac:dyDescent="0.35">
      <c r="A1028" s="1" t="s">
        <v>1875</v>
      </c>
      <c r="B1028" s="1" t="s">
        <v>1876</v>
      </c>
      <c r="C1028" s="1">
        <v>1</v>
      </c>
      <c r="D1028" s="36">
        <v>59</v>
      </c>
      <c r="E1028" s="46">
        <f t="shared" si="13"/>
        <v>59</v>
      </c>
      <c r="H1028" s="36">
        <v>98.9</v>
      </c>
      <c r="I1028" s="2">
        <v>39.380000000000003</v>
      </c>
      <c r="J1028" s="2">
        <v>54.25</v>
      </c>
      <c r="K1028" s="6" t="s">
        <v>28</v>
      </c>
    </row>
    <row r="1029" spans="1:11" x14ac:dyDescent="0.35">
      <c r="A1029" s="1" t="s">
        <v>1877</v>
      </c>
      <c r="B1029" s="1" t="s">
        <v>1878</v>
      </c>
      <c r="C1029" s="1">
        <v>2</v>
      </c>
      <c r="D1029" s="36">
        <v>7.08</v>
      </c>
      <c r="E1029" s="46">
        <f t="shared" si="13"/>
        <v>14.16</v>
      </c>
      <c r="H1029" s="36">
        <v>13.5</v>
      </c>
      <c r="I1029" s="2">
        <v>28.32</v>
      </c>
      <c r="J1029" s="2">
        <v>35.799999999999997</v>
      </c>
    </row>
    <row r="1030" spans="1:11" x14ac:dyDescent="0.35">
      <c r="A1030" s="1" t="s">
        <v>1879</v>
      </c>
      <c r="B1030" s="1" t="s">
        <v>1880</v>
      </c>
      <c r="C1030" s="1">
        <v>3</v>
      </c>
      <c r="D1030" s="36">
        <v>3.48</v>
      </c>
      <c r="E1030" s="46">
        <f t="shared" si="13"/>
        <v>10.44</v>
      </c>
      <c r="H1030" s="36">
        <v>5.07</v>
      </c>
      <c r="I1030" s="2">
        <v>10.44</v>
      </c>
      <c r="J1030" s="2">
        <v>15.21</v>
      </c>
      <c r="K1030" s="6" t="s">
        <v>53</v>
      </c>
    </row>
    <row r="1031" spans="1:11" x14ac:dyDescent="0.35">
      <c r="A1031" s="1" t="s">
        <v>1881</v>
      </c>
      <c r="B1031" s="1" t="s">
        <v>1882</v>
      </c>
      <c r="C1031" s="1">
        <v>6</v>
      </c>
      <c r="D1031" s="36">
        <v>1.67</v>
      </c>
      <c r="E1031" s="46">
        <f t="shared" si="13"/>
        <v>10.02</v>
      </c>
      <c r="H1031" s="36">
        <v>3.95</v>
      </c>
      <c r="I1031" s="2">
        <v>3.34</v>
      </c>
      <c r="J1031" s="2">
        <v>7.9</v>
      </c>
      <c r="K1031" s="6" t="s">
        <v>337</v>
      </c>
    </row>
    <row r="1032" spans="1:11" x14ac:dyDescent="0.35">
      <c r="A1032" s="1" t="s">
        <v>1883</v>
      </c>
      <c r="B1032" s="1" t="s">
        <v>1884</v>
      </c>
      <c r="C1032" s="1">
        <v>9</v>
      </c>
      <c r="D1032" s="36">
        <v>11.85</v>
      </c>
      <c r="E1032" s="46">
        <f t="shared" si="13"/>
        <v>106.64999999999999</v>
      </c>
      <c r="H1032" s="36">
        <v>22.5</v>
      </c>
      <c r="I1032" s="2">
        <v>1.6</v>
      </c>
      <c r="J1032" s="2">
        <v>3.2</v>
      </c>
      <c r="K1032" s="6" t="s">
        <v>56</v>
      </c>
    </row>
    <row r="1033" spans="1:11" x14ac:dyDescent="0.35">
      <c r="A1033" s="1" t="s">
        <v>1885</v>
      </c>
      <c r="B1033" s="1" t="s">
        <v>1886</v>
      </c>
      <c r="C1033" s="1">
        <v>1</v>
      </c>
      <c r="D1033" s="36">
        <v>39</v>
      </c>
      <c r="E1033" s="46">
        <f t="shared" si="13"/>
        <v>39</v>
      </c>
      <c r="H1033" s="36">
        <v>59</v>
      </c>
      <c r="I1033" s="2">
        <v>39</v>
      </c>
      <c r="J1033" s="2">
        <v>45</v>
      </c>
      <c r="K1033" s="6" t="s">
        <v>337</v>
      </c>
    </row>
    <row r="1034" spans="1:11" x14ac:dyDescent="0.35">
      <c r="A1034" s="1" t="s">
        <v>1887</v>
      </c>
      <c r="B1034" s="1" t="s">
        <v>1888</v>
      </c>
      <c r="C1034" s="1">
        <v>8</v>
      </c>
      <c r="D1034" s="36">
        <v>24.2</v>
      </c>
      <c r="E1034" s="46">
        <f t="shared" si="13"/>
        <v>193.6</v>
      </c>
      <c r="H1034" s="36">
        <v>48</v>
      </c>
      <c r="I1034" s="2">
        <v>125.12</v>
      </c>
      <c r="J1034" s="2">
        <v>176.4</v>
      </c>
      <c r="K1034" s="6" t="s">
        <v>53</v>
      </c>
    </row>
    <row r="1035" spans="1:11" x14ac:dyDescent="0.35">
      <c r="A1035" s="1" t="s">
        <v>1889</v>
      </c>
      <c r="B1035" s="1" t="s">
        <v>1890</v>
      </c>
      <c r="C1035" s="1">
        <v>3</v>
      </c>
      <c r="D1035" s="36">
        <v>7.7</v>
      </c>
      <c r="E1035" s="46">
        <f t="shared" si="13"/>
        <v>23.1</v>
      </c>
      <c r="H1035" s="36">
        <v>14.4</v>
      </c>
      <c r="I1035" s="2">
        <v>6.87</v>
      </c>
      <c r="J1035" s="2">
        <v>10.5</v>
      </c>
      <c r="K1035" s="6" t="s">
        <v>337</v>
      </c>
    </row>
    <row r="1036" spans="1:11" x14ac:dyDescent="0.35">
      <c r="A1036" s="1" t="s">
        <v>1891</v>
      </c>
      <c r="B1036" s="1" t="s">
        <v>1892</v>
      </c>
      <c r="C1036" s="1">
        <v>2</v>
      </c>
      <c r="D1036" s="36">
        <v>6.5</v>
      </c>
      <c r="E1036" s="46">
        <f t="shared" si="13"/>
        <v>13</v>
      </c>
      <c r="H1036" s="36">
        <v>12</v>
      </c>
      <c r="I1036" s="2">
        <v>2.7</v>
      </c>
      <c r="J1036" s="2">
        <v>5.4</v>
      </c>
    </row>
    <row r="1037" spans="1:11" x14ac:dyDescent="0.35">
      <c r="A1037" s="1" t="s">
        <v>1893</v>
      </c>
      <c r="B1037" s="1" t="s">
        <v>1894</v>
      </c>
      <c r="C1037" s="1">
        <v>3</v>
      </c>
      <c r="D1037" s="36">
        <v>0.51</v>
      </c>
      <c r="E1037" s="46">
        <f t="shared" si="13"/>
        <v>1.53</v>
      </c>
      <c r="H1037" s="36">
        <v>1</v>
      </c>
      <c r="I1037" s="2">
        <v>5.0999999999999996</v>
      </c>
      <c r="J1037" s="2">
        <v>10</v>
      </c>
      <c r="K1037" s="6" t="s">
        <v>337</v>
      </c>
    </row>
    <row r="1038" spans="1:11" x14ac:dyDescent="0.35">
      <c r="A1038" s="1" t="s">
        <v>1895</v>
      </c>
      <c r="B1038" s="1" t="s">
        <v>1896</v>
      </c>
      <c r="C1038" s="1">
        <v>6</v>
      </c>
      <c r="D1038" s="36">
        <v>1.5</v>
      </c>
      <c r="E1038" s="46">
        <f t="shared" si="13"/>
        <v>9</v>
      </c>
      <c r="H1038" s="36">
        <v>0.95</v>
      </c>
      <c r="I1038" s="2">
        <v>1.76</v>
      </c>
      <c r="J1038" s="2">
        <v>1.9</v>
      </c>
      <c r="K1038" s="6" t="s">
        <v>998</v>
      </c>
    </row>
    <row r="1039" spans="1:11" x14ac:dyDescent="0.35">
      <c r="A1039" s="4" t="s">
        <v>7158</v>
      </c>
      <c r="B1039" s="4" t="s">
        <v>7644</v>
      </c>
      <c r="C1039" s="1">
        <v>3</v>
      </c>
      <c r="D1039" s="36">
        <v>5.75</v>
      </c>
      <c r="E1039" s="46">
        <f t="shared" si="13"/>
        <v>17.25</v>
      </c>
      <c r="H1039" s="36">
        <v>10.95</v>
      </c>
    </row>
    <row r="1040" spans="1:11" x14ac:dyDescent="0.35">
      <c r="A1040" s="1" t="s">
        <v>1897</v>
      </c>
      <c r="B1040" s="1" t="s">
        <v>1898</v>
      </c>
      <c r="C1040" s="1">
        <v>3</v>
      </c>
      <c r="D1040" s="36">
        <v>35.9</v>
      </c>
      <c r="E1040" s="46">
        <f t="shared" si="13"/>
        <v>107.69999999999999</v>
      </c>
      <c r="H1040" s="36">
        <v>65.650000000000006</v>
      </c>
      <c r="I1040" s="2">
        <v>276.5</v>
      </c>
      <c r="J1040" s="2">
        <v>289</v>
      </c>
      <c r="K1040" s="6" t="s">
        <v>337</v>
      </c>
    </row>
    <row r="1041" spans="1:11" x14ac:dyDescent="0.35">
      <c r="A1041" s="1" t="s">
        <v>1899</v>
      </c>
      <c r="B1041" s="1" t="s">
        <v>1685</v>
      </c>
      <c r="C1041" s="1">
        <v>2</v>
      </c>
      <c r="D1041" s="36">
        <v>24.08</v>
      </c>
      <c r="E1041" s="46">
        <f t="shared" si="13"/>
        <v>48.16</v>
      </c>
      <c r="H1041" s="36">
        <v>35.5</v>
      </c>
      <c r="I1041" s="2">
        <v>24.08</v>
      </c>
      <c r="J1041" s="2">
        <v>35.5</v>
      </c>
      <c r="K1041" s="6" t="s">
        <v>28</v>
      </c>
    </row>
    <row r="1042" spans="1:11" x14ac:dyDescent="0.35">
      <c r="A1042" s="4" t="s">
        <v>8226</v>
      </c>
      <c r="B1042" s="4" t="s">
        <v>8227</v>
      </c>
      <c r="C1042" s="1">
        <v>1</v>
      </c>
      <c r="D1042" s="36">
        <v>34.5</v>
      </c>
      <c r="E1042" s="46">
        <f t="shared" si="13"/>
        <v>34.5</v>
      </c>
      <c r="H1042" s="36">
        <v>75</v>
      </c>
    </row>
    <row r="1043" spans="1:11" x14ac:dyDescent="0.35">
      <c r="A1043" s="1" t="s">
        <v>1900</v>
      </c>
      <c r="B1043" s="1" t="s">
        <v>1901</v>
      </c>
      <c r="C1043" s="1">
        <v>6</v>
      </c>
      <c r="D1043" s="36">
        <v>2.4</v>
      </c>
      <c r="E1043" s="46">
        <f t="shared" si="13"/>
        <v>14.399999999999999</v>
      </c>
      <c r="H1043" s="36">
        <v>4.8</v>
      </c>
      <c r="I1043" s="2">
        <v>7.8</v>
      </c>
      <c r="J1043" s="2">
        <v>11.4</v>
      </c>
      <c r="K1043" s="6" t="s">
        <v>211</v>
      </c>
    </row>
    <row r="1044" spans="1:11" x14ac:dyDescent="0.35">
      <c r="A1044" s="1" t="s">
        <v>1902</v>
      </c>
      <c r="B1044" s="1" t="s">
        <v>1903</v>
      </c>
      <c r="C1044" s="1">
        <v>9</v>
      </c>
      <c r="D1044" s="36">
        <v>1.45</v>
      </c>
      <c r="E1044" s="46">
        <f t="shared" si="13"/>
        <v>13.049999999999999</v>
      </c>
      <c r="H1044" s="36">
        <v>2.2000000000000002</v>
      </c>
      <c r="I1044" s="2">
        <v>4.9000000000000004</v>
      </c>
      <c r="J1044" s="2">
        <v>20.25</v>
      </c>
      <c r="K1044" s="6" t="s">
        <v>337</v>
      </c>
    </row>
    <row r="1045" spans="1:11" x14ac:dyDescent="0.35">
      <c r="A1045" s="1" t="s">
        <v>1904</v>
      </c>
      <c r="B1045" s="1" t="s">
        <v>1905</v>
      </c>
      <c r="C1045" s="1">
        <v>1</v>
      </c>
      <c r="D1045" s="36">
        <v>26.4</v>
      </c>
      <c r="E1045" s="46">
        <f t="shared" si="13"/>
        <v>26.4</v>
      </c>
      <c r="H1045" s="36">
        <v>54.5</v>
      </c>
      <c r="I1045" s="2">
        <v>16.16</v>
      </c>
      <c r="J1045" s="2">
        <v>24.2</v>
      </c>
      <c r="K1045" s="6" t="s">
        <v>56</v>
      </c>
    </row>
    <row r="1046" spans="1:11" x14ac:dyDescent="0.35">
      <c r="A1046" s="4" t="s">
        <v>8228</v>
      </c>
      <c r="B1046" s="4" t="s">
        <v>8229</v>
      </c>
      <c r="C1046" s="1">
        <v>3</v>
      </c>
      <c r="D1046" s="36">
        <v>9.1999999999999993</v>
      </c>
      <c r="E1046" s="46">
        <f t="shared" si="13"/>
        <v>27.599999999999998</v>
      </c>
      <c r="H1046" s="36">
        <v>15.5</v>
      </c>
    </row>
    <row r="1047" spans="1:11" x14ac:dyDescent="0.35">
      <c r="A1047" s="1" t="s">
        <v>1906</v>
      </c>
      <c r="B1047" s="1" t="s">
        <v>1907</v>
      </c>
      <c r="C1047" s="1">
        <v>2</v>
      </c>
      <c r="D1047" s="36">
        <v>9.4</v>
      </c>
      <c r="E1047" s="46">
        <f t="shared" si="13"/>
        <v>18.8</v>
      </c>
      <c r="H1047" s="36">
        <v>18.8</v>
      </c>
      <c r="I1047" s="2">
        <v>19.600000000000001</v>
      </c>
      <c r="J1047" s="2">
        <v>27</v>
      </c>
      <c r="K1047" s="6" t="s">
        <v>53</v>
      </c>
    </row>
    <row r="1048" spans="1:11" x14ac:dyDescent="0.35">
      <c r="A1048" s="1" t="s">
        <v>1908</v>
      </c>
      <c r="B1048" s="1" t="s">
        <v>1909</v>
      </c>
      <c r="C1048" s="1">
        <v>2</v>
      </c>
      <c r="D1048" s="36">
        <v>0.9</v>
      </c>
      <c r="E1048" s="46">
        <f t="shared" si="13"/>
        <v>1.8</v>
      </c>
      <c r="H1048" s="36">
        <v>1.75</v>
      </c>
      <c r="I1048" s="2">
        <v>0.62</v>
      </c>
      <c r="J1048" s="2">
        <v>1.2</v>
      </c>
      <c r="K1048" s="6" t="s">
        <v>56</v>
      </c>
    </row>
    <row r="1049" spans="1:11" x14ac:dyDescent="0.35">
      <c r="A1049" s="1" t="s">
        <v>1910</v>
      </c>
      <c r="B1049" s="1" t="s">
        <v>1866</v>
      </c>
      <c r="C1049" s="1">
        <v>3</v>
      </c>
      <c r="D1049" s="36">
        <v>2.8</v>
      </c>
      <c r="E1049" s="46">
        <f t="shared" si="13"/>
        <v>8.3999999999999986</v>
      </c>
      <c r="H1049" s="36">
        <v>5.75</v>
      </c>
      <c r="I1049" s="2">
        <v>5.4</v>
      </c>
      <c r="J1049" s="2">
        <v>8.1</v>
      </c>
      <c r="K1049" s="6" t="s">
        <v>4</v>
      </c>
    </row>
    <row r="1050" spans="1:11" x14ac:dyDescent="0.35">
      <c r="A1050" s="4" t="s">
        <v>8230</v>
      </c>
      <c r="B1050" s="4" t="s">
        <v>8231</v>
      </c>
      <c r="C1050" s="1">
        <v>1</v>
      </c>
      <c r="D1050" s="36">
        <v>15.5</v>
      </c>
      <c r="E1050" s="46">
        <f t="shared" si="13"/>
        <v>15.5</v>
      </c>
      <c r="H1050" s="36">
        <v>30</v>
      </c>
    </row>
    <row r="1051" spans="1:11" x14ac:dyDescent="0.35">
      <c r="A1051" s="4" t="s">
        <v>7643</v>
      </c>
      <c r="B1051" s="4" t="s">
        <v>8223</v>
      </c>
      <c r="C1051" s="1">
        <v>1</v>
      </c>
      <c r="D1051" s="36">
        <v>18.25</v>
      </c>
      <c r="E1051" s="46">
        <f t="shared" si="13"/>
        <v>18.25</v>
      </c>
      <c r="H1051" s="36">
        <v>36.5</v>
      </c>
    </row>
    <row r="1052" spans="1:11" x14ac:dyDescent="0.35">
      <c r="A1052" s="4" t="s">
        <v>7662</v>
      </c>
      <c r="B1052" s="4" t="s">
        <v>7663</v>
      </c>
      <c r="C1052" s="1">
        <v>10</v>
      </c>
      <c r="D1052" s="36">
        <v>5.25</v>
      </c>
      <c r="E1052" s="46">
        <f t="shared" si="13"/>
        <v>52.5</v>
      </c>
      <c r="H1052" s="36">
        <v>9.5</v>
      </c>
    </row>
    <row r="1053" spans="1:11" x14ac:dyDescent="0.35">
      <c r="A1053" s="1" t="s">
        <v>1911</v>
      </c>
      <c r="B1053" s="1" t="s">
        <v>1912</v>
      </c>
      <c r="C1053" s="1">
        <v>5</v>
      </c>
      <c r="D1053" s="36">
        <v>1.7</v>
      </c>
      <c r="E1053" s="46">
        <f t="shared" si="13"/>
        <v>8.5</v>
      </c>
      <c r="H1053" s="36">
        <v>3.2</v>
      </c>
      <c r="I1053" s="2">
        <v>5.0999999999999996</v>
      </c>
      <c r="J1053" s="2">
        <v>9.6</v>
      </c>
    </row>
    <row r="1054" spans="1:11" x14ac:dyDescent="0.35">
      <c r="A1054" s="1" t="s">
        <v>1913</v>
      </c>
      <c r="B1054" s="1" t="s">
        <v>1914</v>
      </c>
      <c r="C1054" s="1">
        <v>5</v>
      </c>
      <c r="D1054" s="36">
        <v>1.3</v>
      </c>
      <c r="E1054" s="46">
        <f t="shared" si="13"/>
        <v>6.5</v>
      </c>
      <c r="H1054" s="36">
        <v>1.9</v>
      </c>
      <c r="I1054" s="2">
        <v>5.2</v>
      </c>
      <c r="J1054" s="2">
        <v>7.6</v>
      </c>
      <c r="K1054" s="6" t="s">
        <v>28</v>
      </c>
    </row>
    <row r="1055" spans="1:11" x14ac:dyDescent="0.35">
      <c r="A1055" s="4" t="s">
        <v>7163</v>
      </c>
      <c r="B1055" s="4" t="s">
        <v>1866</v>
      </c>
      <c r="C1055" s="1">
        <v>19</v>
      </c>
      <c r="D1055" s="36">
        <v>2.35</v>
      </c>
      <c r="E1055" s="46">
        <f t="shared" si="13"/>
        <v>44.65</v>
      </c>
      <c r="G1055">
        <v>0</v>
      </c>
      <c r="H1055" s="36">
        <v>4.45</v>
      </c>
    </row>
    <row r="1056" spans="1:11" x14ac:dyDescent="0.35">
      <c r="A1056" s="1" t="s">
        <v>1915</v>
      </c>
      <c r="B1056" s="4" t="s">
        <v>7471</v>
      </c>
      <c r="C1056" s="1">
        <v>1</v>
      </c>
      <c r="D1056" s="35">
        <v>98</v>
      </c>
      <c r="E1056" s="46">
        <f t="shared" si="13"/>
        <v>98</v>
      </c>
      <c r="H1056" s="35">
        <v>98</v>
      </c>
      <c r="I1056" s="2">
        <v>49.5</v>
      </c>
      <c r="J1056" s="2">
        <v>68.599999999999994</v>
      </c>
      <c r="K1056" s="6" t="s">
        <v>337</v>
      </c>
    </row>
    <row r="1057" spans="1:11" x14ac:dyDescent="0.35">
      <c r="A1057" s="1" t="s">
        <v>1916</v>
      </c>
      <c r="B1057" s="4" t="s">
        <v>7470</v>
      </c>
      <c r="C1057" s="1">
        <v>2</v>
      </c>
      <c r="D1057" s="35">
        <v>88</v>
      </c>
      <c r="E1057" s="46">
        <f t="shared" si="13"/>
        <v>176</v>
      </c>
      <c r="H1057" s="36">
        <v>88</v>
      </c>
      <c r="I1057" s="2">
        <v>84.66</v>
      </c>
      <c r="J1057" s="2">
        <v>132.4</v>
      </c>
      <c r="K1057" s="6" t="s">
        <v>337</v>
      </c>
    </row>
    <row r="1058" spans="1:11" x14ac:dyDescent="0.35">
      <c r="A1058" s="4" t="s">
        <v>8232</v>
      </c>
      <c r="B1058" s="4" t="s">
        <v>8233</v>
      </c>
      <c r="C1058" s="1">
        <v>1</v>
      </c>
      <c r="D1058" s="38">
        <v>70.25</v>
      </c>
      <c r="E1058" s="46">
        <f t="shared" si="13"/>
        <v>70.25</v>
      </c>
      <c r="H1058" s="37">
        <v>108.9</v>
      </c>
    </row>
    <row r="1059" spans="1:11" x14ac:dyDescent="0.35">
      <c r="A1059" s="1" t="s">
        <v>1917</v>
      </c>
      <c r="B1059" s="1" t="s">
        <v>1918</v>
      </c>
      <c r="C1059" s="1">
        <v>2</v>
      </c>
      <c r="D1059" s="36">
        <v>15.9</v>
      </c>
      <c r="E1059" s="46">
        <f t="shared" si="13"/>
        <v>31.8</v>
      </c>
      <c r="H1059" s="36">
        <v>29.7</v>
      </c>
      <c r="I1059" s="2">
        <v>22.52</v>
      </c>
      <c r="J1059" s="2">
        <v>48.5</v>
      </c>
    </row>
    <row r="1060" spans="1:11" x14ac:dyDescent="0.35">
      <c r="A1060" s="1" t="s">
        <v>1919</v>
      </c>
      <c r="B1060" s="1" t="s">
        <v>1920</v>
      </c>
      <c r="C1060" s="1">
        <v>9</v>
      </c>
      <c r="D1060" s="36">
        <v>1.25</v>
      </c>
      <c r="E1060" s="46">
        <f t="shared" si="13"/>
        <v>11.25</v>
      </c>
      <c r="H1060" s="36">
        <v>1.5</v>
      </c>
      <c r="I1060" s="2">
        <v>3.8</v>
      </c>
      <c r="J1060" s="2">
        <v>7</v>
      </c>
      <c r="K1060" s="6" t="s">
        <v>337</v>
      </c>
    </row>
    <row r="1061" spans="1:11" x14ac:dyDescent="0.35">
      <c r="A1061" s="1" t="s">
        <v>1921</v>
      </c>
      <c r="B1061" s="1" t="s">
        <v>1922</v>
      </c>
      <c r="C1061" s="1">
        <v>2</v>
      </c>
      <c r="D1061" s="36">
        <v>3.55</v>
      </c>
      <c r="E1061" s="46">
        <f t="shared" si="13"/>
        <v>7.1</v>
      </c>
      <c r="H1061" s="36">
        <v>6.2</v>
      </c>
      <c r="I1061" s="2">
        <v>11.7</v>
      </c>
      <c r="J1061" s="2">
        <v>23.4</v>
      </c>
      <c r="K1061" s="6" t="s">
        <v>337</v>
      </c>
    </row>
    <row r="1062" spans="1:11" x14ac:dyDescent="0.35">
      <c r="A1062" s="1" t="s">
        <v>1923</v>
      </c>
      <c r="B1062" s="1" t="s">
        <v>1924</v>
      </c>
      <c r="C1062" s="1">
        <v>5</v>
      </c>
      <c r="D1062" s="36">
        <v>2.7</v>
      </c>
      <c r="E1062" s="46">
        <f t="shared" si="13"/>
        <v>13.5</v>
      </c>
      <c r="H1062" s="36">
        <v>5.8</v>
      </c>
      <c r="I1062" s="2">
        <v>4.08</v>
      </c>
      <c r="J1062" s="2">
        <v>8.85</v>
      </c>
      <c r="K1062" s="6" t="s">
        <v>56</v>
      </c>
    </row>
    <row r="1063" spans="1:11" x14ac:dyDescent="0.35">
      <c r="A1063" s="1" t="s">
        <v>1925</v>
      </c>
      <c r="B1063" s="1" t="s">
        <v>1926</v>
      </c>
      <c r="C1063" s="1">
        <v>20</v>
      </c>
      <c r="D1063" s="36">
        <v>5.5</v>
      </c>
      <c r="E1063" s="46">
        <f t="shared" si="13"/>
        <v>110</v>
      </c>
      <c r="H1063" s="36">
        <v>9.8000000000000007</v>
      </c>
      <c r="I1063" s="2">
        <v>104</v>
      </c>
      <c r="J1063" s="2">
        <v>173.75</v>
      </c>
      <c r="K1063" s="6" t="s">
        <v>337</v>
      </c>
    </row>
    <row r="1064" spans="1:11" x14ac:dyDescent="0.35">
      <c r="A1064" s="1" t="s">
        <v>1927</v>
      </c>
      <c r="B1064" s="1" t="s">
        <v>1928</v>
      </c>
      <c r="C1064" s="1">
        <v>4</v>
      </c>
      <c r="D1064" s="36">
        <v>3.85</v>
      </c>
      <c r="E1064" s="46">
        <f t="shared" si="13"/>
        <v>15.4</v>
      </c>
      <c r="H1064" s="36">
        <v>6.6</v>
      </c>
      <c r="I1064" s="2">
        <v>1.97</v>
      </c>
      <c r="J1064" s="2">
        <v>3.9</v>
      </c>
      <c r="K1064" s="6" t="s">
        <v>53</v>
      </c>
    </row>
    <row r="1065" spans="1:11" x14ac:dyDescent="0.35">
      <c r="A1065" s="1" t="s">
        <v>1929</v>
      </c>
      <c r="B1065" s="1" t="s">
        <v>1930</v>
      </c>
      <c r="C1065" s="1">
        <v>2</v>
      </c>
      <c r="D1065" s="36">
        <v>12.2</v>
      </c>
      <c r="E1065" s="46">
        <f t="shared" si="13"/>
        <v>24.4</v>
      </c>
      <c r="H1065" s="36">
        <v>24</v>
      </c>
      <c r="I1065" s="2">
        <v>11.8</v>
      </c>
      <c r="J1065" s="2">
        <v>21.5</v>
      </c>
      <c r="K1065" s="6" t="s">
        <v>337</v>
      </c>
    </row>
    <row r="1066" spans="1:11" x14ac:dyDescent="0.35">
      <c r="A1066" s="1" t="s">
        <v>1931</v>
      </c>
      <c r="B1066" s="1" t="s">
        <v>1932</v>
      </c>
      <c r="C1066" s="1">
        <v>3</v>
      </c>
      <c r="D1066" s="36">
        <v>41.18</v>
      </c>
      <c r="E1066" s="46">
        <f t="shared" si="13"/>
        <v>123.53999999999999</v>
      </c>
      <c r="H1066" s="36">
        <v>79</v>
      </c>
      <c r="I1066" s="2">
        <v>123.54</v>
      </c>
      <c r="J1066" s="2">
        <v>237</v>
      </c>
      <c r="K1066" s="6" t="s">
        <v>56</v>
      </c>
    </row>
    <row r="1067" spans="1:11" x14ac:dyDescent="0.35">
      <c r="A1067" s="1" t="s">
        <v>1933</v>
      </c>
      <c r="B1067" s="1" t="s">
        <v>1934</v>
      </c>
      <c r="C1067" s="1">
        <v>2</v>
      </c>
      <c r="D1067" s="36">
        <v>26.5</v>
      </c>
      <c r="E1067" s="46">
        <f t="shared" si="13"/>
        <v>53</v>
      </c>
      <c r="H1067" s="36">
        <v>49.5</v>
      </c>
      <c r="I1067" s="2">
        <v>34.799999999999997</v>
      </c>
      <c r="J1067" s="2">
        <v>79</v>
      </c>
      <c r="K1067" s="6" t="s">
        <v>53</v>
      </c>
    </row>
    <row r="1068" spans="1:11" x14ac:dyDescent="0.35">
      <c r="A1068" s="1" t="s">
        <v>1935</v>
      </c>
      <c r="B1068" s="1" t="s">
        <v>1936</v>
      </c>
      <c r="C1068" s="1">
        <v>2</v>
      </c>
      <c r="D1068" s="36">
        <v>26.5</v>
      </c>
      <c r="E1068" s="46">
        <f t="shared" si="13"/>
        <v>53</v>
      </c>
      <c r="H1068" s="36">
        <v>49.5</v>
      </c>
      <c r="I1068" s="2">
        <v>49.5</v>
      </c>
      <c r="J1068" s="2">
        <v>109.5</v>
      </c>
      <c r="K1068" s="6" t="s">
        <v>53</v>
      </c>
    </row>
    <row r="1069" spans="1:11" x14ac:dyDescent="0.35">
      <c r="A1069" s="4" t="s">
        <v>8234</v>
      </c>
      <c r="B1069" s="4" t="s">
        <v>8235</v>
      </c>
      <c r="C1069" s="1">
        <v>2</v>
      </c>
      <c r="D1069" s="36">
        <v>41.5</v>
      </c>
      <c r="E1069" s="46">
        <f t="shared" si="13"/>
        <v>83</v>
      </c>
      <c r="H1069" s="36">
        <v>75</v>
      </c>
    </row>
    <row r="1070" spans="1:11" x14ac:dyDescent="0.35">
      <c r="A1070" s="1" t="s">
        <v>1937</v>
      </c>
      <c r="B1070" s="4" t="s">
        <v>7194</v>
      </c>
      <c r="C1070" s="1">
        <v>16</v>
      </c>
      <c r="D1070" s="36">
        <v>2.2000000000000002</v>
      </c>
      <c r="E1070" s="46">
        <f t="shared" si="13"/>
        <v>35.200000000000003</v>
      </c>
      <c r="H1070" s="36">
        <v>4.4000000000000004</v>
      </c>
      <c r="I1070" s="2">
        <v>23.4</v>
      </c>
      <c r="J1070" s="2">
        <v>46.8</v>
      </c>
      <c r="K1070" s="6" t="s">
        <v>56</v>
      </c>
    </row>
    <row r="1071" spans="1:11" x14ac:dyDescent="0.35">
      <c r="A1071" s="1" t="s">
        <v>1939</v>
      </c>
      <c r="B1071" s="1" t="s">
        <v>1938</v>
      </c>
      <c r="C1071" s="1">
        <v>15</v>
      </c>
      <c r="D1071" s="36">
        <v>2.2000000000000002</v>
      </c>
      <c r="E1071" s="46">
        <f t="shared" si="13"/>
        <v>33</v>
      </c>
      <c r="H1071" s="36">
        <v>4.4000000000000004</v>
      </c>
      <c r="I1071" s="2">
        <v>39.9</v>
      </c>
      <c r="J1071" s="2">
        <v>79.8</v>
      </c>
      <c r="K1071" s="6" t="s">
        <v>53</v>
      </c>
    </row>
    <row r="1072" spans="1:11" x14ac:dyDescent="0.35">
      <c r="A1072" s="4" t="s">
        <v>7159</v>
      </c>
      <c r="B1072" s="4" t="s">
        <v>7160</v>
      </c>
      <c r="C1072" s="1">
        <v>2</v>
      </c>
      <c r="D1072" s="36">
        <v>1.1000000000000001</v>
      </c>
      <c r="E1072" s="46">
        <f t="shared" si="13"/>
        <v>2.2000000000000002</v>
      </c>
      <c r="H1072" s="36">
        <v>2</v>
      </c>
    </row>
    <row r="1073" spans="1:11" x14ac:dyDescent="0.35">
      <c r="A1073" s="4" t="s">
        <v>7166</v>
      </c>
      <c r="B1073" s="4" t="s">
        <v>7167</v>
      </c>
      <c r="C1073" s="1">
        <v>2</v>
      </c>
      <c r="D1073" s="36">
        <v>2.2000000000000002</v>
      </c>
      <c r="E1073" s="46">
        <f t="shared" si="13"/>
        <v>4.4000000000000004</v>
      </c>
      <c r="H1073" s="36">
        <v>5.5</v>
      </c>
    </row>
    <row r="1074" spans="1:11" x14ac:dyDescent="0.35">
      <c r="A1074" s="1" t="s">
        <v>1940</v>
      </c>
      <c r="B1074" s="1" t="s">
        <v>1941</v>
      </c>
      <c r="C1074" s="1">
        <v>2</v>
      </c>
      <c r="D1074" s="36">
        <v>6.76</v>
      </c>
      <c r="E1074" s="46">
        <f t="shared" si="13"/>
        <v>13.52</v>
      </c>
      <c r="H1074" s="36">
        <v>12.2</v>
      </c>
      <c r="I1074" s="2">
        <v>13.52</v>
      </c>
      <c r="J1074" s="2">
        <v>24.4</v>
      </c>
      <c r="K1074" s="6" t="s">
        <v>53</v>
      </c>
    </row>
    <row r="1075" spans="1:11" x14ac:dyDescent="0.35">
      <c r="A1075" s="1" t="s">
        <v>1942</v>
      </c>
      <c r="B1075" s="1" t="s">
        <v>1943</v>
      </c>
      <c r="C1075" s="1">
        <v>1</v>
      </c>
      <c r="D1075" s="36">
        <v>69.7</v>
      </c>
      <c r="E1075" s="46">
        <f t="shared" si="13"/>
        <v>69.7</v>
      </c>
      <c r="H1075" s="36">
        <v>98.9</v>
      </c>
      <c r="I1075" s="2">
        <v>69.7</v>
      </c>
      <c r="J1075" s="2">
        <v>98.9</v>
      </c>
      <c r="K1075" s="6" t="s">
        <v>56</v>
      </c>
    </row>
    <row r="1076" spans="1:11" x14ac:dyDescent="0.35">
      <c r="A1076" s="1" t="s">
        <v>1944</v>
      </c>
      <c r="B1076" s="1" t="s">
        <v>1945</v>
      </c>
      <c r="C1076" s="1">
        <v>1</v>
      </c>
      <c r="D1076" s="36">
        <v>41.4</v>
      </c>
      <c r="E1076" s="46">
        <f t="shared" si="13"/>
        <v>41.4</v>
      </c>
      <c r="H1076" s="36">
        <v>50.25</v>
      </c>
      <c r="I1076" s="2">
        <v>41.4</v>
      </c>
      <c r="J1076" s="2">
        <v>50.25</v>
      </c>
      <c r="K1076" s="6" t="s">
        <v>337</v>
      </c>
    </row>
    <row r="1077" spans="1:11" x14ac:dyDescent="0.35">
      <c r="A1077" s="1" t="s">
        <v>1946</v>
      </c>
      <c r="B1077" s="1" t="s">
        <v>1947</v>
      </c>
      <c r="C1077" s="1">
        <v>8</v>
      </c>
      <c r="D1077" s="36">
        <v>2.8</v>
      </c>
      <c r="E1077" s="46">
        <f t="shared" si="13"/>
        <v>22.4</v>
      </c>
      <c r="H1077" s="36">
        <v>5.6</v>
      </c>
      <c r="I1077" s="2">
        <v>36.4</v>
      </c>
      <c r="J1077" s="2">
        <v>72.8</v>
      </c>
      <c r="K1077" s="6" t="s">
        <v>56</v>
      </c>
    </row>
    <row r="1078" spans="1:11" x14ac:dyDescent="0.35">
      <c r="A1078" s="1" t="s">
        <v>1948</v>
      </c>
      <c r="B1078" s="1" t="s">
        <v>1949</v>
      </c>
      <c r="C1078" s="1">
        <v>3</v>
      </c>
      <c r="D1078" s="36">
        <v>1.99</v>
      </c>
      <c r="E1078" s="46">
        <f t="shared" si="13"/>
        <v>5.97</v>
      </c>
      <c r="H1078" s="36">
        <v>3.9</v>
      </c>
      <c r="I1078" s="2">
        <v>5.97</v>
      </c>
      <c r="J1078" s="2">
        <v>11.7</v>
      </c>
    </row>
    <row r="1079" spans="1:11" x14ac:dyDescent="0.35">
      <c r="A1079" s="4" t="s">
        <v>8236</v>
      </c>
      <c r="B1079" s="4" t="s">
        <v>8237</v>
      </c>
      <c r="C1079" s="1">
        <v>1</v>
      </c>
      <c r="D1079" s="36">
        <v>88.5</v>
      </c>
      <c r="E1079" s="46">
        <f t="shared" si="13"/>
        <v>88.5</v>
      </c>
      <c r="H1079" s="36">
        <v>135</v>
      </c>
    </row>
    <row r="1080" spans="1:11" x14ac:dyDescent="0.35">
      <c r="A1080" s="1" t="s">
        <v>1950</v>
      </c>
      <c r="B1080" s="1" t="s">
        <v>1951</v>
      </c>
      <c r="C1080" s="1">
        <v>1</v>
      </c>
      <c r="D1080" s="36">
        <v>1.8</v>
      </c>
      <c r="E1080" s="46">
        <f t="shared" si="13"/>
        <v>1.8</v>
      </c>
      <c r="H1080" s="36">
        <v>3.6</v>
      </c>
      <c r="I1080" s="2">
        <v>2.2999999999999998</v>
      </c>
      <c r="J1080" s="2">
        <v>4.5</v>
      </c>
      <c r="K1080" s="6" t="s">
        <v>337</v>
      </c>
    </row>
    <row r="1081" spans="1:11" x14ac:dyDescent="0.35">
      <c r="A1081" s="1" t="s">
        <v>1952</v>
      </c>
      <c r="B1081" s="1" t="s">
        <v>1953</v>
      </c>
      <c r="C1081" s="1">
        <v>6</v>
      </c>
      <c r="D1081" s="36">
        <v>3.11</v>
      </c>
      <c r="E1081" s="46">
        <f t="shared" si="13"/>
        <v>18.66</v>
      </c>
      <c r="H1081" s="36">
        <v>6.2</v>
      </c>
      <c r="I1081" s="2">
        <v>24.88</v>
      </c>
      <c r="J1081" s="2">
        <v>49.6</v>
      </c>
      <c r="K1081" s="6" t="s">
        <v>53</v>
      </c>
    </row>
    <row r="1082" spans="1:11" x14ac:dyDescent="0.35">
      <c r="A1082" s="1" t="s">
        <v>1954</v>
      </c>
      <c r="B1082" s="1" t="s">
        <v>1955</v>
      </c>
      <c r="C1082" s="1">
        <v>3</v>
      </c>
      <c r="D1082" s="36">
        <v>8.8000000000000007</v>
      </c>
      <c r="E1082" s="46">
        <f t="shared" si="13"/>
        <v>26.400000000000002</v>
      </c>
      <c r="H1082" s="36">
        <v>15.6</v>
      </c>
      <c r="I1082" s="2">
        <v>22.4</v>
      </c>
      <c r="J1082" s="2">
        <v>48.4</v>
      </c>
      <c r="K1082" s="6" t="s">
        <v>53</v>
      </c>
    </row>
    <row r="1083" spans="1:11" x14ac:dyDescent="0.35">
      <c r="A1083" s="1" t="s">
        <v>1956</v>
      </c>
      <c r="B1083" s="1" t="s">
        <v>1957</v>
      </c>
      <c r="C1083" s="1">
        <v>1</v>
      </c>
      <c r="D1083" s="36">
        <v>15.5</v>
      </c>
      <c r="E1083" s="46">
        <f t="shared" si="13"/>
        <v>15.5</v>
      </c>
      <c r="H1083" s="36">
        <v>29</v>
      </c>
      <c r="I1083" s="2">
        <v>4.3</v>
      </c>
      <c r="J1083" s="2">
        <v>6.9</v>
      </c>
      <c r="K1083" s="6" t="s">
        <v>53</v>
      </c>
    </row>
    <row r="1084" spans="1:11" x14ac:dyDescent="0.35">
      <c r="A1084" s="1" t="s">
        <v>1958</v>
      </c>
      <c r="B1084" s="1" t="s">
        <v>1959</v>
      </c>
      <c r="C1084" s="1">
        <v>2</v>
      </c>
      <c r="D1084" s="36">
        <v>64.599999999999994</v>
      </c>
      <c r="E1084" s="46">
        <f t="shared" si="13"/>
        <v>129.19999999999999</v>
      </c>
      <c r="H1084" s="36">
        <v>94.9</v>
      </c>
      <c r="I1084" s="2">
        <v>193.8</v>
      </c>
      <c r="J1084" s="2">
        <v>284.7</v>
      </c>
      <c r="K1084" s="6" t="s">
        <v>28</v>
      </c>
    </row>
    <row r="1085" spans="1:11" x14ac:dyDescent="0.35">
      <c r="A1085" s="1" t="s">
        <v>1960</v>
      </c>
      <c r="B1085" s="1" t="s">
        <v>1961</v>
      </c>
      <c r="C1085" s="1">
        <v>5</v>
      </c>
      <c r="D1085" s="36">
        <v>1.8</v>
      </c>
      <c r="E1085" s="46">
        <f t="shared" si="13"/>
        <v>9</v>
      </c>
      <c r="H1085" s="36">
        <v>3.6</v>
      </c>
      <c r="I1085" s="2">
        <v>4.0599999999999996</v>
      </c>
      <c r="J1085" s="2">
        <v>8.4</v>
      </c>
      <c r="K1085" s="6" t="s">
        <v>28</v>
      </c>
    </row>
    <row r="1086" spans="1:11" x14ac:dyDescent="0.35">
      <c r="A1086" s="1" t="s">
        <v>1962</v>
      </c>
      <c r="B1086" s="1" t="s">
        <v>1963</v>
      </c>
      <c r="C1086" s="1">
        <v>5</v>
      </c>
      <c r="D1086" s="36">
        <v>3.38</v>
      </c>
      <c r="E1086" s="46">
        <f t="shared" si="13"/>
        <v>16.899999999999999</v>
      </c>
      <c r="H1086" s="36">
        <v>5.07</v>
      </c>
      <c r="I1086" s="2">
        <v>16.899999999999999</v>
      </c>
      <c r="J1086" s="2">
        <v>25.35</v>
      </c>
      <c r="K1086" s="6" t="s">
        <v>211</v>
      </c>
    </row>
    <row r="1087" spans="1:11" x14ac:dyDescent="0.35">
      <c r="A1087" s="4" t="s">
        <v>7645</v>
      </c>
      <c r="B1087" s="1" t="s">
        <v>1964</v>
      </c>
      <c r="C1087" s="1">
        <v>5</v>
      </c>
      <c r="D1087" s="36">
        <v>2.25</v>
      </c>
      <c r="E1087" s="46">
        <f t="shared" ref="E1087:E1159" si="14">SUM(D1087*C1087)</f>
        <v>11.25</v>
      </c>
      <c r="H1087" s="36">
        <v>5.89</v>
      </c>
      <c r="I1087" s="2">
        <v>4.5</v>
      </c>
      <c r="J1087" s="2">
        <v>11.78</v>
      </c>
      <c r="K1087" s="6" t="s">
        <v>56</v>
      </c>
    </row>
    <row r="1088" spans="1:11" x14ac:dyDescent="0.35">
      <c r="A1088" s="1" t="s">
        <v>1965</v>
      </c>
      <c r="B1088" s="1" t="s">
        <v>1966</v>
      </c>
      <c r="C1088" s="1">
        <v>2</v>
      </c>
      <c r="D1088" s="36">
        <v>3.38</v>
      </c>
      <c r="E1088" s="46">
        <f t="shared" si="14"/>
        <v>6.76</v>
      </c>
      <c r="H1088" s="36">
        <v>5.07</v>
      </c>
      <c r="I1088" s="2">
        <v>20.28</v>
      </c>
      <c r="J1088" s="2">
        <v>30.42</v>
      </c>
      <c r="K1088" s="6" t="s">
        <v>53</v>
      </c>
    </row>
    <row r="1089" spans="1:11" x14ac:dyDescent="0.35">
      <c r="A1089" s="1" t="s">
        <v>1967</v>
      </c>
      <c r="B1089" s="4" t="s">
        <v>7469</v>
      </c>
      <c r="C1089" s="1">
        <v>1</v>
      </c>
      <c r="D1089" s="35">
        <v>14.4</v>
      </c>
      <c r="E1089" s="46">
        <f t="shared" si="14"/>
        <v>14.4</v>
      </c>
      <c r="H1089" s="36">
        <v>14.4</v>
      </c>
      <c r="I1089" s="2">
        <v>7.89</v>
      </c>
      <c r="J1089" s="2">
        <v>10.82</v>
      </c>
      <c r="K1089" s="6" t="s">
        <v>337</v>
      </c>
    </row>
    <row r="1090" spans="1:11" x14ac:dyDescent="0.35">
      <c r="A1090" s="4" t="s">
        <v>7647</v>
      </c>
      <c r="B1090" s="4" t="s">
        <v>7646</v>
      </c>
      <c r="C1090" s="1">
        <v>6</v>
      </c>
      <c r="D1090" s="35">
        <v>3.6</v>
      </c>
      <c r="E1090" s="46">
        <f t="shared" si="14"/>
        <v>21.6</v>
      </c>
      <c r="H1090" s="36">
        <v>5.95</v>
      </c>
    </row>
    <row r="1091" spans="1:11" x14ac:dyDescent="0.35">
      <c r="A1091" s="4" t="s">
        <v>7664</v>
      </c>
      <c r="B1091" s="4" t="s">
        <v>7665</v>
      </c>
      <c r="C1091" s="1">
        <v>2</v>
      </c>
      <c r="D1091" s="35">
        <v>85.55</v>
      </c>
      <c r="E1091" s="46">
        <f t="shared" si="14"/>
        <v>171.1</v>
      </c>
      <c r="H1091" s="36">
        <v>121.2</v>
      </c>
    </row>
    <row r="1092" spans="1:11" x14ac:dyDescent="0.35">
      <c r="A1092" s="1" t="s">
        <v>1969</v>
      </c>
      <c r="B1092" s="1" t="s">
        <v>1970</v>
      </c>
      <c r="C1092" s="1">
        <v>4</v>
      </c>
      <c r="D1092" s="36">
        <v>1.4</v>
      </c>
      <c r="E1092" s="46">
        <f t="shared" si="14"/>
        <v>5.6</v>
      </c>
      <c r="H1092" s="36">
        <v>2.85</v>
      </c>
      <c r="I1092" s="2">
        <v>9.8000000000000007</v>
      </c>
      <c r="J1092" s="2">
        <v>19.95</v>
      </c>
      <c r="K1092" s="6" t="s">
        <v>28</v>
      </c>
    </row>
    <row r="1093" spans="1:11" x14ac:dyDescent="0.35">
      <c r="A1093" s="1" t="s">
        <v>1971</v>
      </c>
      <c r="B1093" s="1" t="s">
        <v>1972</v>
      </c>
      <c r="C1093" s="1">
        <v>8</v>
      </c>
      <c r="D1093" s="36">
        <v>1.6</v>
      </c>
      <c r="E1093" s="46">
        <f t="shared" si="14"/>
        <v>12.8</v>
      </c>
      <c r="H1093" s="36">
        <v>3.2</v>
      </c>
      <c r="I1093" s="2">
        <v>6.4</v>
      </c>
      <c r="J1093" s="2">
        <v>12.8</v>
      </c>
      <c r="K1093" s="6" t="s">
        <v>337</v>
      </c>
    </row>
    <row r="1094" spans="1:11" x14ac:dyDescent="0.35">
      <c r="A1094" s="1" t="s">
        <v>1973</v>
      </c>
      <c r="B1094" s="1" t="s">
        <v>1974</v>
      </c>
      <c r="C1094" s="1">
        <v>4</v>
      </c>
      <c r="D1094" s="36">
        <v>3.9</v>
      </c>
      <c r="E1094" s="46">
        <f t="shared" si="14"/>
        <v>15.6</v>
      </c>
      <c r="H1094" s="36">
        <v>7.95</v>
      </c>
      <c r="I1094" s="2">
        <v>19.32</v>
      </c>
      <c r="J1094" s="2">
        <v>42</v>
      </c>
      <c r="K1094" s="6" t="s">
        <v>337</v>
      </c>
    </row>
    <row r="1095" spans="1:11" x14ac:dyDescent="0.35">
      <c r="A1095" s="1" t="s">
        <v>1975</v>
      </c>
      <c r="B1095" s="1" t="s">
        <v>1976</v>
      </c>
      <c r="C1095" s="1">
        <v>6</v>
      </c>
      <c r="D1095" s="36">
        <v>5.7</v>
      </c>
      <c r="E1095" s="46">
        <f t="shared" si="14"/>
        <v>34.200000000000003</v>
      </c>
      <c r="H1095" s="36">
        <v>9.5</v>
      </c>
      <c r="I1095" s="2">
        <v>38.299999999999997</v>
      </c>
      <c r="J1095" s="2">
        <v>65</v>
      </c>
    </row>
    <row r="1096" spans="1:11" x14ac:dyDescent="0.35">
      <c r="A1096" s="4" t="s">
        <v>7648</v>
      </c>
      <c r="B1096" s="4" t="s">
        <v>7649</v>
      </c>
      <c r="C1096" s="1">
        <v>1</v>
      </c>
      <c r="D1096" s="36">
        <v>35.5</v>
      </c>
      <c r="E1096" s="46">
        <f t="shared" si="14"/>
        <v>35.5</v>
      </c>
      <c r="H1096" s="36">
        <v>65</v>
      </c>
    </row>
    <row r="1097" spans="1:11" x14ac:dyDescent="0.35">
      <c r="A1097" s="1" t="s">
        <v>1977</v>
      </c>
      <c r="B1097" s="1" t="s">
        <v>1978</v>
      </c>
      <c r="C1097" s="1">
        <v>1</v>
      </c>
      <c r="D1097" s="36">
        <v>6.3</v>
      </c>
      <c r="E1097" s="46">
        <f t="shared" si="14"/>
        <v>6.3</v>
      </c>
      <c r="H1097" s="36">
        <v>12.5</v>
      </c>
      <c r="I1097" s="2">
        <v>6.3</v>
      </c>
      <c r="J1097" s="2">
        <v>9.4499999999999993</v>
      </c>
      <c r="K1097" s="6" t="s">
        <v>53</v>
      </c>
    </row>
    <row r="1098" spans="1:11" x14ac:dyDescent="0.35">
      <c r="A1098" s="1" t="s">
        <v>1979</v>
      </c>
      <c r="B1098" s="1" t="s">
        <v>1980</v>
      </c>
      <c r="C1098" s="1">
        <v>2</v>
      </c>
      <c r="D1098" s="36">
        <v>7.58</v>
      </c>
      <c r="E1098" s="46">
        <f t="shared" si="14"/>
        <v>15.16</v>
      </c>
      <c r="H1098" s="36">
        <v>13.9</v>
      </c>
      <c r="I1098" s="2">
        <v>15.16</v>
      </c>
      <c r="J1098" s="2">
        <v>27.8</v>
      </c>
      <c r="K1098" s="6" t="s">
        <v>53</v>
      </c>
    </row>
    <row r="1099" spans="1:11" x14ac:dyDescent="0.35">
      <c r="A1099" s="1" t="s">
        <v>1981</v>
      </c>
      <c r="B1099" s="1" t="s">
        <v>1982</v>
      </c>
      <c r="C1099" s="1">
        <v>4</v>
      </c>
      <c r="D1099" s="36">
        <v>7.55</v>
      </c>
      <c r="E1099" s="46">
        <f t="shared" si="14"/>
        <v>30.2</v>
      </c>
      <c r="H1099" s="36">
        <v>6.1</v>
      </c>
      <c r="I1099" s="2">
        <v>24.36</v>
      </c>
      <c r="J1099" s="2">
        <v>36.6</v>
      </c>
      <c r="K1099" s="6" t="s">
        <v>56</v>
      </c>
    </row>
    <row r="1100" spans="1:11" x14ac:dyDescent="0.35">
      <c r="A1100" s="1" t="s">
        <v>1983</v>
      </c>
      <c r="B1100" s="4" t="s">
        <v>6880</v>
      </c>
      <c r="C1100" s="1">
        <v>2</v>
      </c>
      <c r="D1100" s="36">
        <v>2.7</v>
      </c>
      <c r="E1100" s="46">
        <f t="shared" si="14"/>
        <v>5.4</v>
      </c>
      <c r="H1100" s="36">
        <v>5.4</v>
      </c>
      <c r="I1100" s="2">
        <v>0.4</v>
      </c>
      <c r="J1100" s="2">
        <v>1.6</v>
      </c>
      <c r="K1100" s="6" t="s">
        <v>337</v>
      </c>
    </row>
    <row r="1101" spans="1:11" x14ac:dyDescent="0.35">
      <c r="A1101" s="1" t="s">
        <v>1985</v>
      </c>
      <c r="B1101" s="1" t="s">
        <v>1984</v>
      </c>
      <c r="C1101" s="1">
        <v>1</v>
      </c>
      <c r="D1101" s="36">
        <v>1.7</v>
      </c>
      <c r="E1101" s="46">
        <f t="shared" si="14"/>
        <v>1.7</v>
      </c>
      <c r="H1101" s="36">
        <v>3.5</v>
      </c>
      <c r="I1101" s="2">
        <v>9.3000000000000007</v>
      </c>
      <c r="J1101" s="2">
        <v>19</v>
      </c>
      <c r="K1101" s="6" t="s">
        <v>53</v>
      </c>
    </row>
    <row r="1102" spans="1:11" x14ac:dyDescent="0.35">
      <c r="A1102" s="1" t="s">
        <v>1986</v>
      </c>
      <c r="B1102" s="1" t="s">
        <v>1987</v>
      </c>
      <c r="C1102" s="1">
        <v>6</v>
      </c>
      <c r="D1102" s="36">
        <v>1.89</v>
      </c>
      <c r="E1102" s="46">
        <f t="shared" si="14"/>
        <v>11.34</v>
      </c>
      <c r="H1102" s="36">
        <v>3.9</v>
      </c>
      <c r="I1102" s="2">
        <v>28.35</v>
      </c>
      <c r="J1102" s="2">
        <v>58.5</v>
      </c>
      <c r="K1102" s="6" t="s">
        <v>337</v>
      </c>
    </row>
    <row r="1103" spans="1:11" x14ac:dyDescent="0.35">
      <c r="A1103" s="1" t="s">
        <v>1988</v>
      </c>
      <c r="B1103" s="1" t="s">
        <v>1989</v>
      </c>
      <c r="C1103" s="1">
        <v>1</v>
      </c>
      <c r="D1103" s="36">
        <v>2.9</v>
      </c>
      <c r="E1103" s="46">
        <f t="shared" si="14"/>
        <v>2.9</v>
      </c>
      <c r="H1103" s="36">
        <v>5.5</v>
      </c>
      <c r="I1103" s="2">
        <v>8.6999999999999993</v>
      </c>
      <c r="J1103" s="2">
        <v>16.5</v>
      </c>
    </row>
    <row r="1104" spans="1:11" x14ac:dyDescent="0.35">
      <c r="A1104" s="4" t="s">
        <v>8238</v>
      </c>
      <c r="B1104" s="4" t="s">
        <v>8239</v>
      </c>
      <c r="C1104" s="1">
        <v>1</v>
      </c>
      <c r="D1104" s="36">
        <v>88.25</v>
      </c>
      <c r="E1104" s="46">
        <f t="shared" si="14"/>
        <v>88.25</v>
      </c>
      <c r="H1104" s="36">
        <v>150</v>
      </c>
    </row>
    <row r="1105" spans="1:11" x14ac:dyDescent="0.35">
      <c r="A1105" s="1" t="s">
        <v>1990</v>
      </c>
      <c r="B1105" s="4" t="s">
        <v>7468</v>
      </c>
      <c r="C1105" s="1">
        <v>2</v>
      </c>
      <c r="D1105" s="35">
        <v>125</v>
      </c>
      <c r="E1105" s="46">
        <f t="shared" si="14"/>
        <v>250</v>
      </c>
      <c r="H1105" s="36">
        <v>125</v>
      </c>
      <c r="I1105" s="2">
        <v>216</v>
      </c>
      <c r="J1105" s="2">
        <v>250</v>
      </c>
      <c r="K1105" s="6" t="s">
        <v>53</v>
      </c>
    </row>
    <row r="1106" spans="1:11" x14ac:dyDescent="0.35">
      <c r="A1106" s="4" t="s">
        <v>8240</v>
      </c>
      <c r="B1106" s="4" t="s">
        <v>8241</v>
      </c>
      <c r="C1106" s="1">
        <v>1</v>
      </c>
      <c r="D1106" s="35">
        <v>44.75</v>
      </c>
      <c r="E1106" s="46">
        <f t="shared" si="14"/>
        <v>44.75</v>
      </c>
      <c r="H1106" s="36">
        <v>65</v>
      </c>
    </row>
    <row r="1107" spans="1:11" x14ac:dyDescent="0.35">
      <c r="A1107" s="1" t="s">
        <v>1991</v>
      </c>
      <c r="B1107" s="1" t="s">
        <v>1992</v>
      </c>
      <c r="C1107" s="1">
        <v>8</v>
      </c>
      <c r="D1107" s="36">
        <v>2.2000000000000002</v>
      </c>
      <c r="E1107" s="46">
        <f t="shared" si="14"/>
        <v>17.600000000000001</v>
      </c>
      <c r="H1107" s="36">
        <v>4.5</v>
      </c>
      <c r="I1107" s="2">
        <v>0</v>
      </c>
      <c r="J1107" s="2">
        <v>0</v>
      </c>
      <c r="K1107" s="6" t="s">
        <v>53</v>
      </c>
    </row>
    <row r="1108" spans="1:11" x14ac:dyDescent="0.35">
      <c r="A1108" s="1" t="s">
        <v>1993</v>
      </c>
      <c r="B1108" s="1" t="s">
        <v>1994</v>
      </c>
      <c r="C1108" s="1">
        <v>1</v>
      </c>
      <c r="D1108" s="36">
        <v>1.4</v>
      </c>
      <c r="E1108" s="46">
        <f t="shared" si="14"/>
        <v>1.4</v>
      </c>
      <c r="H1108" s="36">
        <v>2.8</v>
      </c>
      <c r="I1108" s="2">
        <v>7</v>
      </c>
      <c r="J1108" s="2">
        <v>14</v>
      </c>
      <c r="K1108" s="6" t="s">
        <v>53</v>
      </c>
    </row>
    <row r="1109" spans="1:11" x14ac:dyDescent="0.35">
      <c r="A1109" s="1" t="s">
        <v>1995</v>
      </c>
      <c r="B1109" s="1" t="s">
        <v>1996</v>
      </c>
      <c r="C1109" s="1">
        <v>2</v>
      </c>
      <c r="D1109" s="36">
        <v>104</v>
      </c>
      <c r="E1109" s="46">
        <f t="shared" si="14"/>
        <v>208</v>
      </c>
      <c r="H1109" s="36">
        <v>136.5</v>
      </c>
      <c r="I1109" s="2">
        <v>208</v>
      </c>
      <c r="J1109" s="2">
        <v>273</v>
      </c>
      <c r="K1109" s="6" t="s">
        <v>337</v>
      </c>
    </row>
    <row r="1110" spans="1:11" x14ac:dyDescent="0.35">
      <c r="A1110" s="4" t="s">
        <v>8254</v>
      </c>
      <c r="B1110" s="4" t="s">
        <v>8255</v>
      </c>
      <c r="C1110" s="1">
        <v>2</v>
      </c>
      <c r="D1110" s="36">
        <v>29.8</v>
      </c>
      <c r="E1110" s="46">
        <f t="shared" si="14"/>
        <v>59.6</v>
      </c>
      <c r="H1110" s="36">
        <v>48</v>
      </c>
    </row>
    <row r="1111" spans="1:11" x14ac:dyDescent="0.35">
      <c r="A1111" s="1" t="s">
        <v>1997</v>
      </c>
      <c r="B1111" s="1" t="s">
        <v>1998</v>
      </c>
      <c r="C1111" s="1">
        <v>4</v>
      </c>
      <c r="D1111" s="36">
        <v>26.5</v>
      </c>
      <c r="E1111" s="46">
        <f t="shared" si="14"/>
        <v>106</v>
      </c>
      <c r="H1111" s="36">
        <v>49.7</v>
      </c>
      <c r="I1111" s="2">
        <v>45</v>
      </c>
      <c r="J1111" s="2">
        <v>60</v>
      </c>
      <c r="K1111" s="6" t="s">
        <v>28</v>
      </c>
    </row>
    <row r="1112" spans="1:11" x14ac:dyDescent="0.35">
      <c r="A1112" s="1" t="s">
        <v>1999</v>
      </c>
      <c r="B1112" s="1" t="s">
        <v>2000</v>
      </c>
      <c r="C1112" s="1">
        <v>2</v>
      </c>
      <c r="D1112" s="36">
        <v>1.6</v>
      </c>
      <c r="E1112" s="46">
        <f t="shared" si="14"/>
        <v>3.2</v>
      </c>
      <c r="H1112" s="36">
        <v>3.2</v>
      </c>
      <c r="I1112" s="2">
        <v>1.7</v>
      </c>
      <c r="J1112" s="2">
        <v>3.4</v>
      </c>
      <c r="K1112" s="6" t="s">
        <v>28</v>
      </c>
    </row>
    <row r="1113" spans="1:11" x14ac:dyDescent="0.35">
      <c r="A1113" s="1" t="s">
        <v>2001</v>
      </c>
      <c r="B1113" s="1" t="s">
        <v>2002</v>
      </c>
      <c r="C1113" s="1">
        <v>8</v>
      </c>
      <c r="D1113" s="36">
        <v>2.4</v>
      </c>
      <c r="E1113" s="46">
        <f t="shared" si="14"/>
        <v>19.2</v>
      </c>
      <c r="H1113" s="36">
        <v>5.95</v>
      </c>
      <c r="I1113" s="2">
        <v>5.2</v>
      </c>
      <c r="J1113" s="2">
        <v>11</v>
      </c>
      <c r="K1113" s="6" t="s">
        <v>337</v>
      </c>
    </row>
    <row r="1114" spans="1:11" x14ac:dyDescent="0.35">
      <c r="A1114" s="1" t="s">
        <v>2003</v>
      </c>
      <c r="B1114" s="1" t="s">
        <v>2004</v>
      </c>
      <c r="C1114" s="1">
        <v>2</v>
      </c>
      <c r="D1114" s="36">
        <v>9.9</v>
      </c>
      <c r="E1114" s="46">
        <f t="shared" si="14"/>
        <v>19.8</v>
      </c>
      <c r="H1114" s="36">
        <v>17.399999999999999</v>
      </c>
      <c r="I1114" s="2">
        <v>19.8</v>
      </c>
      <c r="J1114" s="2">
        <v>34.799999999999997</v>
      </c>
    </row>
    <row r="1115" spans="1:11" x14ac:dyDescent="0.35">
      <c r="A1115" s="1" t="s">
        <v>2005</v>
      </c>
      <c r="B1115" s="1" t="s">
        <v>2006</v>
      </c>
      <c r="C1115" s="1">
        <v>16</v>
      </c>
      <c r="D1115" s="36">
        <v>2.7</v>
      </c>
      <c r="E1115" s="46">
        <f t="shared" si="14"/>
        <v>43.2</v>
      </c>
      <c r="H1115" s="36">
        <v>5.4</v>
      </c>
      <c r="I1115" s="2">
        <v>13.68</v>
      </c>
      <c r="J1115" s="2">
        <v>25.65</v>
      </c>
      <c r="K1115" s="6" t="s">
        <v>53</v>
      </c>
    </row>
    <row r="1116" spans="1:11" x14ac:dyDescent="0.35">
      <c r="A1116" s="1" t="s">
        <v>2007</v>
      </c>
      <c r="B1116" s="1" t="s">
        <v>2008</v>
      </c>
      <c r="C1116" s="1">
        <v>12</v>
      </c>
      <c r="D1116" s="36">
        <v>1.95</v>
      </c>
      <c r="E1116" s="46">
        <f t="shared" si="14"/>
        <v>23.4</v>
      </c>
      <c r="H1116" s="36">
        <v>2.75</v>
      </c>
      <c r="I1116" s="2">
        <v>31.2</v>
      </c>
      <c r="J1116" s="2">
        <v>44</v>
      </c>
      <c r="K1116" s="6" t="s">
        <v>998</v>
      </c>
    </row>
    <row r="1117" spans="1:11" x14ac:dyDescent="0.35">
      <c r="A1117" s="1" t="s">
        <v>2009</v>
      </c>
      <c r="B1117" s="1" t="s">
        <v>2010</v>
      </c>
      <c r="C1117" s="1">
        <v>1</v>
      </c>
      <c r="D1117" s="36">
        <v>4.5</v>
      </c>
      <c r="E1117" s="46">
        <f t="shared" si="14"/>
        <v>4.5</v>
      </c>
      <c r="H1117" s="36">
        <v>9.5</v>
      </c>
      <c r="I1117" s="2">
        <v>0</v>
      </c>
      <c r="J1117" s="2">
        <v>0</v>
      </c>
      <c r="K1117" s="6" t="s">
        <v>56</v>
      </c>
    </row>
    <row r="1118" spans="1:11" x14ac:dyDescent="0.35">
      <c r="A1118" s="1" t="s">
        <v>2011</v>
      </c>
      <c r="B1118" s="1" t="s">
        <v>2012</v>
      </c>
      <c r="C1118" s="1">
        <v>1</v>
      </c>
      <c r="D1118" s="36">
        <v>9.1999999999999993</v>
      </c>
      <c r="E1118" s="46">
        <f t="shared" si="14"/>
        <v>9.1999999999999993</v>
      </c>
      <c r="H1118" s="36">
        <v>15.5</v>
      </c>
      <c r="I1118" s="2">
        <v>9.1199999999999992</v>
      </c>
      <c r="J1118" s="2">
        <v>14.88</v>
      </c>
      <c r="K1118" s="6" t="s">
        <v>56</v>
      </c>
    </row>
    <row r="1119" spans="1:11" x14ac:dyDescent="0.35">
      <c r="A1119" s="1" t="s">
        <v>2013</v>
      </c>
      <c r="B1119" s="1" t="s">
        <v>2014</v>
      </c>
      <c r="C1119" s="1">
        <v>12</v>
      </c>
      <c r="D1119" s="36">
        <v>3.15</v>
      </c>
      <c r="E1119" s="46">
        <f t="shared" si="14"/>
        <v>37.799999999999997</v>
      </c>
      <c r="H1119" s="36">
        <v>6.95</v>
      </c>
      <c r="I1119" s="2">
        <v>24.96</v>
      </c>
      <c r="J1119" s="2">
        <v>46.8</v>
      </c>
      <c r="K1119" s="6" t="s">
        <v>28</v>
      </c>
    </row>
    <row r="1120" spans="1:11" x14ac:dyDescent="0.35">
      <c r="A1120" s="1" t="s">
        <v>2015</v>
      </c>
      <c r="B1120" s="4" t="s">
        <v>7467</v>
      </c>
      <c r="C1120" s="1">
        <v>1</v>
      </c>
      <c r="D1120" s="35">
        <v>90</v>
      </c>
      <c r="E1120" s="46">
        <f>SUM(D1120*C1120)</f>
        <v>90</v>
      </c>
      <c r="H1120" s="36">
        <v>90</v>
      </c>
      <c r="I1120" s="2">
        <v>55.12</v>
      </c>
      <c r="J1120" s="2">
        <v>79.55</v>
      </c>
      <c r="K1120" s="6" t="s">
        <v>337</v>
      </c>
    </row>
    <row r="1121" spans="1:11" x14ac:dyDescent="0.35">
      <c r="A1121" s="4" t="s">
        <v>8242</v>
      </c>
      <c r="B1121" s="4" t="s">
        <v>8243</v>
      </c>
      <c r="C1121" s="1">
        <v>0</v>
      </c>
      <c r="D1121" s="35">
        <v>69.650000000000006</v>
      </c>
      <c r="E1121" s="46">
        <f>SUM(D1121*C1121)</f>
        <v>0</v>
      </c>
      <c r="H1121" s="36">
        <v>120</v>
      </c>
    </row>
    <row r="1122" spans="1:11" x14ac:dyDescent="0.35">
      <c r="A1122" s="1" t="s">
        <v>2016</v>
      </c>
      <c r="B1122" s="1" t="s">
        <v>2017</v>
      </c>
      <c r="C1122" s="1">
        <v>4</v>
      </c>
      <c r="D1122" s="36">
        <v>2.4500000000000002</v>
      </c>
      <c r="E1122" s="46">
        <f t="shared" si="14"/>
        <v>9.8000000000000007</v>
      </c>
      <c r="H1122" s="36">
        <v>5.6</v>
      </c>
      <c r="I1122" s="2">
        <v>1.31</v>
      </c>
      <c r="J1122" s="2">
        <v>2.6</v>
      </c>
      <c r="K1122" s="6" t="s">
        <v>53</v>
      </c>
    </row>
    <row r="1123" spans="1:11" x14ac:dyDescent="0.35">
      <c r="A1123" s="1" t="s">
        <v>2018</v>
      </c>
      <c r="B1123" s="1" t="s">
        <v>2019</v>
      </c>
      <c r="C1123" s="1">
        <v>1</v>
      </c>
      <c r="D1123" s="36">
        <v>1.65</v>
      </c>
      <c r="E1123" s="46">
        <f t="shared" si="14"/>
        <v>1.65</v>
      </c>
      <c r="H1123" s="36">
        <v>1.65</v>
      </c>
      <c r="I1123" s="2">
        <v>1.65</v>
      </c>
      <c r="J1123" s="2">
        <v>1.65</v>
      </c>
      <c r="K1123" s="6" t="s">
        <v>28</v>
      </c>
    </row>
    <row r="1124" spans="1:11" x14ac:dyDescent="0.35">
      <c r="A1124" s="1" t="s">
        <v>2020</v>
      </c>
      <c r="B1124" s="1" t="s">
        <v>2021</v>
      </c>
      <c r="C1124" s="1">
        <v>1</v>
      </c>
      <c r="D1124" s="36">
        <v>27.5</v>
      </c>
      <c r="E1124" s="46">
        <f t="shared" si="14"/>
        <v>27.5</v>
      </c>
      <c r="H1124" s="36">
        <v>37.700000000000003</v>
      </c>
      <c r="I1124" s="2">
        <v>27.5</v>
      </c>
      <c r="J1124" s="2">
        <v>37.700000000000003</v>
      </c>
      <c r="K1124" s="6" t="s">
        <v>337</v>
      </c>
    </row>
    <row r="1125" spans="1:11" x14ac:dyDescent="0.35">
      <c r="A1125" s="1" t="s">
        <v>2022</v>
      </c>
      <c r="B1125" s="4" t="s">
        <v>7328</v>
      </c>
      <c r="C1125" s="1">
        <v>2</v>
      </c>
      <c r="D1125" s="36">
        <v>9.6999999999999993</v>
      </c>
      <c r="E1125" s="46">
        <f t="shared" si="14"/>
        <v>19.399999999999999</v>
      </c>
      <c r="H1125" s="36">
        <v>18.8</v>
      </c>
      <c r="I1125" s="2">
        <v>15.54</v>
      </c>
      <c r="J1125" s="2">
        <v>31.5</v>
      </c>
      <c r="K1125" s="6" t="s">
        <v>28</v>
      </c>
    </row>
    <row r="1126" spans="1:11" x14ac:dyDescent="0.35">
      <c r="A1126" s="1" t="s">
        <v>2025</v>
      </c>
      <c r="B1126" s="1" t="s">
        <v>2023</v>
      </c>
      <c r="C1126" s="1">
        <v>1</v>
      </c>
      <c r="D1126" s="36">
        <v>10.5</v>
      </c>
      <c r="E1126" s="46">
        <f t="shared" si="14"/>
        <v>10.5</v>
      </c>
      <c r="H1126" s="36">
        <v>17.899999999999999</v>
      </c>
      <c r="I1126" s="2">
        <v>10.5</v>
      </c>
      <c r="J1126" s="2">
        <v>17.899999999999999</v>
      </c>
      <c r="K1126" s="6" t="s">
        <v>28</v>
      </c>
    </row>
    <row r="1127" spans="1:11" x14ac:dyDescent="0.35">
      <c r="A1127" s="1" t="s">
        <v>2026</v>
      </c>
      <c r="B1127" s="1" t="s">
        <v>2027</v>
      </c>
      <c r="C1127" s="1">
        <v>7</v>
      </c>
      <c r="D1127" s="36">
        <v>2.0499999999999998</v>
      </c>
      <c r="E1127" s="46">
        <f t="shared" si="14"/>
        <v>14.349999999999998</v>
      </c>
      <c r="H1127" s="36">
        <v>4.0999999999999996</v>
      </c>
      <c r="I1127" s="2">
        <v>12.3</v>
      </c>
      <c r="J1127" s="2">
        <v>24.6</v>
      </c>
      <c r="K1127" s="6" t="s">
        <v>337</v>
      </c>
    </row>
    <row r="1128" spans="1:11" x14ac:dyDescent="0.35">
      <c r="A1128" s="1" t="s">
        <v>2028</v>
      </c>
      <c r="B1128" s="1" t="s">
        <v>1685</v>
      </c>
      <c r="C1128" s="1">
        <v>11</v>
      </c>
      <c r="D1128" s="36">
        <v>0.55000000000000004</v>
      </c>
      <c r="E1128" s="46">
        <f t="shared" si="14"/>
        <v>6.0500000000000007</v>
      </c>
      <c r="H1128" s="36">
        <v>1.25</v>
      </c>
      <c r="I1128" s="2">
        <v>2.75</v>
      </c>
      <c r="J1128" s="2">
        <v>6.25</v>
      </c>
      <c r="K1128" s="6" t="s">
        <v>337</v>
      </c>
    </row>
    <row r="1129" spans="1:11" x14ac:dyDescent="0.35">
      <c r="A1129" s="1" t="s">
        <v>2029</v>
      </c>
      <c r="B1129" s="1" t="s">
        <v>1984</v>
      </c>
      <c r="C1129" s="1">
        <v>2</v>
      </c>
      <c r="D1129" s="36">
        <v>4.8499999999999996</v>
      </c>
      <c r="E1129" s="46">
        <f t="shared" si="14"/>
        <v>9.6999999999999993</v>
      </c>
      <c r="H1129" s="36">
        <v>9.9</v>
      </c>
      <c r="I1129" s="2">
        <v>22.32</v>
      </c>
      <c r="J1129" s="2">
        <v>42.3</v>
      </c>
      <c r="K1129" s="6" t="s">
        <v>1739</v>
      </c>
    </row>
    <row r="1130" spans="1:11" x14ac:dyDescent="0.35">
      <c r="A1130" s="1" t="s">
        <v>2030</v>
      </c>
      <c r="B1130" s="1" t="s">
        <v>2031</v>
      </c>
      <c r="C1130" s="1">
        <v>8</v>
      </c>
      <c r="D1130" s="36">
        <v>12.5</v>
      </c>
      <c r="E1130" s="46">
        <f t="shared" si="14"/>
        <v>100</v>
      </c>
      <c r="H1130" s="36">
        <v>19.5</v>
      </c>
      <c r="I1130" s="2">
        <v>50.4</v>
      </c>
      <c r="J1130" s="2">
        <v>77.64</v>
      </c>
      <c r="K1130" s="6" t="s">
        <v>53</v>
      </c>
    </row>
    <row r="1131" spans="1:11" x14ac:dyDescent="0.35">
      <c r="A1131" s="1" t="s">
        <v>2032</v>
      </c>
      <c r="B1131" s="4" t="s">
        <v>7327</v>
      </c>
      <c r="C1131" s="1">
        <v>1</v>
      </c>
      <c r="D1131" s="36">
        <v>38.9</v>
      </c>
      <c r="E1131" s="46">
        <f t="shared" si="14"/>
        <v>38.9</v>
      </c>
      <c r="H1131" s="36">
        <v>77.2</v>
      </c>
      <c r="I1131" s="2">
        <v>53.82</v>
      </c>
      <c r="J1131" s="2">
        <v>100.8</v>
      </c>
      <c r="K1131" s="6" t="s">
        <v>56</v>
      </c>
    </row>
    <row r="1132" spans="1:11" x14ac:dyDescent="0.35">
      <c r="A1132" s="4" t="s">
        <v>8244</v>
      </c>
      <c r="B1132" s="4" t="s">
        <v>8245</v>
      </c>
      <c r="C1132" s="1">
        <v>1</v>
      </c>
      <c r="D1132" s="36">
        <v>48.65</v>
      </c>
      <c r="E1132" s="46">
        <f t="shared" si="14"/>
        <v>48.65</v>
      </c>
      <c r="H1132" s="36">
        <v>75</v>
      </c>
    </row>
    <row r="1133" spans="1:11" x14ac:dyDescent="0.35">
      <c r="A1133" s="1" t="s">
        <v>2033</v>
      </c>
      <c r="B1133" s="1" t="s">
        <v>2034</v>
      </c>
      <c r="C1133" s="1">
        <v>8</v>
      </c>
      <c r="D1133" s="36">
        <v>9.5</v>
      </c>
      <c r="E1133" s="46">
        <f t="shared" si="14"/>
        <v>76</v>
      </c>
      <c r="H1133" s="36">
        <v>18.8</v>
      </c>
      <c r="I1133" s="2">
        <v>56.84</v>
      </c>
      <c r="J1133" s="2">
        <v>87.5</v>
      </c>
      <c r="K1133" s="6" t="s">
        <v>56</v>
      </c>
    </row>
    <row r="1134" spans="1:11" x14ac:dyDescent="0.35">
      <c r="A1134" s="1" t="s">
        <v>2035</v>
      </c>
      <c r="B1134" s="1" t="s">
        <v>2036</v>
      </c>
      <c r="C1134" s="1">
        <v>6</v>
      </c>
      <c r="D1134" s="36">
        <v>2.52</v>
      </c>
      <c r="E1134" s="46">
        <f t="shared" si="14"/>
        <v>15.120000000000001</v>
      </c>
      <c r="H1134" s="36">
        <v>5.25</v>
      </c>
      <c r="I1134" s="2">
        <v>12.6</v>
      </c>
      <c r="J1134" s="2">
        <v>26.25</v>
      </c>
      <c r="K1134" s="6" t="s">
        <v>56</v>
      </c>
    </row>
    <row r="1135" spans="1:11" x14ac:dyDescent="0.35">
      <c r="A1135" s="1" t="s">
        <v>2037</v>
      </c>
      <c r="B1135" s="1" t="s">
        <v>635</v>
      </c>
      <c r="C1135" s="1">
        <v>3</v>
      </c>
      <c r="D1135" s="36">
        <v>0.95</v>
      </c>
      <c r="E1135" s="46">
        <f t="shared" si="14"/>
        <v>2.8499999999999996</v>
      </c>
      <c r="H1135" s="36">
        <v>1.9</v>
      </c>
      <c r="I1135" s="2">
        <v>1.35</v>
      </c>
      <c r="J1135" s="2">
        <v>3.6</v>
      </c>
      <c r="K1135" s="6" t="s">
        <v>56</v>
      </c>
    </row>
    <row r="1136" spans="1:11" x14ac:dyDescent="0.35">
      <c r="A1136" s="1" t="s">
        <v>2038</v>
      </c>
      <c r="B1136" s="1" t="s">
        <v>2039</v>
      </c>
      <c r="C1136" s="1">
        <v>3</v>
      </c>
      <c r="D1136" s="36">
        <v>5.25</v>
      </c>
      <c r="E1136" s="46">
        <f t="shared" si="14"/>
        <v>15.75</v>
      </c>
      <c r="H1136" s="36">
        <v>9.9</v>
      </c>
      <c r="I1136" s="2">
        <v>10.53</v>
      </c>
      <c r="J1136" s="2">
        <v>20.399999999999999</v>
      </c>
      <c r="K1136" s="6" t="s">
        <v>337</v>
      </c>
    </row>
    <row r="1137" spans="1:11" x14ac:dyDescent="0.35">
      <c r="A1137" s="1" t="s">
        <v>2040</v>
      </c>
      <c r="B1137" s="1" t="s">
        <v>2041</v>
      </c>
      <c r="C1137" s="1">
        <v>3</v>
      </c>
      <c r="D1137" s="36">
        <v>59.5</v>
      </c>
      <c r="E1137" s="46">
        <f t="shared" si="14"/>
        <v>178.5</v>
      </c>
      <c r="H1137" s="36">
        <v>97.9</v>
      </c>
      <c r="I1137" s="2">
        <v>116.4</v>
      </c>
      <c r="J1137" s="2">
        <v>147.44999999999999</v>
      </c>
      <c r="K1137" s="6" t="s">
        <v>56</v>
      </c>
    </row>
    <row r="1138" spans="1:11" x14ac:dyDescent="0.35">
      <c r="A1138" s="1" t="s">
        <v>2042</v>
      </c>
      <c r="B1138" s="1" t="s">
        <v>2043</v>
      </c>
      <c r="C1138" s="1">
        <v>4</v>
      </c>
      <c r="D1138" s="36">
        <v>54.65</v>
      </c>
      <c r="E1138" s="46">
        <f t="shared" si="14"/>
        <v>218.6</v>
      </c>
      <c r="H1138" s="36">
        <v>99.8</v>
      </c>
      <c r="I1138" s="2">
        <v>157.52000000000001</v>
      </c>
      <c r="J1138" s="2">
        <v>214</v>
      </c>
      <c r="K1138" s="6" t="s">
        <v>56</v>
      </c>
    </row>
    <row r="1139" spans="1:11" x14ac:dyDescent="0.35">
      <c r="A1139" s="1" t="s">
        <v>2044</v>
      </c>
      <c r="B1139" s="1" t="s">
        <v>2045</v>
      </c>
      <c r="C1139" s="1">
        <v>2</v>
      </c>
      <c r="D1139" s="36">
        <v>3.25</v>
      </c>
      <c r="E1139" s="46">
        <f t="shared" si="14"/>
        <v>6.5</v>
      </c>
      <c r="H1139" s="36">
        <v>6.5</v>
      </c>
      <c r="I1139" s="2">
        <v>3.54</v>
      </c>
      <c r="J1139" s="2">
        <v>7.8</v>
      </c>
      <c r="K1139" s="6" t="s">
        <v>56</v>
      </c>
    </row>
    <row r="1140" spans="1:11" x14ac:dyDescent="0.35">
      <c r="A1140" s="1" t="s">
        <v>2046</v>
      </c>
      <c r="B1140" s="1" t="s">
        <v>2047</v>
      </c>
      <c r="C1140" s="1">
        <v>4</v>
      </c>
      <c r="D1140" s="36">
        <v>3.25</v>
      </c>
      <c r="E1140" s="46">
        <f t="shared" si="14"/>
        <v>13</v>
      </c>
      <c r="H1140" s="36">
        <v>6.5</v>
      </c>
      <c r="I1140" s="2">
        <v>17.7</v>
      </c>
      <c r="J1140" s="2">
        <v>39</v>
      </c>
      <c r="K1140" s="6" t="s">
        <v>337</v>
      </c>
    </row>
    <row r="1141" spans="1:11" x14ac:dyDescent="0.35">
      <c r="A1141" s="1" t="s">
        <v>2048</v>
      </c>
      <c r="B1141" s="1" t="s">
        <v>2049</v>
      </c>
      <c r="C1141" s="1">
        <v>1</v>
      </c>
      <c r="D1141" s="36">
        <v>108.8</v>
      </c>
      <c r="E1141" s="46">
        <f t="shared" si="14"/>
        <v>108.8</v>
      </c>
      <c r="H1141" s="36">
        <v>150</v>
      </c>
      <c r="I1141" s="2">
        <v>155.69999999999999</v>
      </c>
      <c r="J1141" s="2">
        <v>182.4</v>
      </c>
      <c r="K1141" s="6" t="s">
        <v>337</v>
      </c>
    </row>
    <row r="1142" spans="1:11" x14ac:dyDescent="0.35">
      <c r="A1142" s="1" t="s">
        <v>2050</v>
      </c>
      <c r="B1142" s="1" t="s">
        <v>2051</v>
      </c>
      <c r="C1142" s="1">
        <v>3</v>
      </c>
      <c r="D1142" s="36">
        <v>69.599999999999994</v>
      </c>
      <c r="E1142" s="46">
        <f t="shared" si="14"/>
        <v>208.79999999999998</v>
      </c>
      <c r="H1142" s="36">
        <v>118</v>
      </c>
      <c r="I1142" s="2">
        <v>81.06</v>
      </c>
      <c r="J1142" s="2">
        <v>148.5</v>
      </c>
      <c r="K1142" s="6" t="s">
        <v>56</v>
      </c>
    </row>
    <row r="1143" spans="1:11" x14ac:dyDescent="0.35">
      <c r="A1143" s="1" t="s">
        <v>2052</v>
      </c>
      <c r="B1143" s="1" t="s">
        <v>2053</v>
      </c>
      <c r="C1143" s="1">
        <v>3</v>
      </c>
      <c r="D1143" s="36">
        <v>1</v>
      </c>
      <c r="E1143" s="46">
        <f t="shared" si="14"/>
        <v>3</v>
      </c>
      <c r="H1143" s="36">
        <v>1.9</v>
      </c>
      <c r="I1143" s="2">
        <v>3</v>
      </c>
      <c r="J1143" s="2">
        <v>5.7</v>
      </c>
      <c r="K1143" s="6" t="s">
        <v>56</v>
      </c>
    </row>
    <row r="1144" spans="1:11" x14ac:dyDescent="0.35">
      <c r="A1144" s="4" t="s">
        <v>7650</v>
      </c>
      <c r="B1144" s="4" t="s">
        <v>7651</v>
      </c>
      <c r="C1144" s="1">
        <v>2</v>
      </c>
      <c r="D1144" s="36">
        <v>6.25</v>
      </c>
      <c r="E1144" s="46">
        <f t="shared" si="14"/>
        <v>12.5</v>
      </c>
      <c r="H1144" s="36">
        <v>6.25</v>
      </c>
    </row>
    <row r="1145" spans="1:11" x14ac:dyDescent="0.35">
      <c r="A1145" s="1" t="s">
        <v>2054</v>
      </c>
      <c r="B1145" s="1" t="s">
        <v>2055</v>
      </c>
      <c r="C1145" s="1">
        <v>9</v>
      </c>
      <c r="D1145" s="36">
        <v>44.7</v>
      </c>
      <c r="E1145" s="46">
        <f t="shared" si="14"/>
        <v>402.3</v>
      </c>
      <c r="H1145" s="36">
        <v>88</v>
      </c>
      <c r="I1145" s="2">
        <v>283.8</v>
      </c>
      <c r="J1145" s="2">
        <v>437.25</v>
      </c>
      <c r="K1145" s="6" t="s">
        <v>337</v>
      </c>
    </row>
    <row r="1146" spans="1:11" x14ac:dyDescent="0.35">
      <c r="A1146" s="1" t="s">
        <v>2056</v>
      </c>
      <c r="B1146" s="1" t="s">
        <v>2057</v>
      </c>
      <c r="C1146" s="1">
        <v>2</v>
      </c>
      <c r="D1146" s="36">
        <v>1.8</v>
      </c>
      <c r="E1146" s="46">
        <f t="shared" si="14"/>
        <v>3.6</v>
      </c>
      <c r="H1146" s="36">
        <v>3.6</v>
      </c>
      <c r="I1146" s="2">
        <v>3.6</v>
      </c>
      <c r="J1146" s="2">
        <v>8.9</v>
      </c>
      <c r="K1146" s="6" t="s">
        <v>56</v>
      </c>
    </row>
    <row r="1147" spans="1:11" x14ac:dyDescent="0.35">
      <c r="A1147" s="1" t="s">
        <v>2058</v>
      </c>
      <c r="B1147" s="4" t="s">
        <v>7466</v>
      </c>
      <c r="C1147" s="1">
        <v>1</v>
      </c>
      <c r="D1147" s="35">
        <v>3.9</v>
      </c>
      <c r="E1147" s="46">
        <f t="shared" si="14"/>
        <v>3.9</v>
      </c>
      <c r="H1147" s="36">
        <v>5.9</v>
      </c>
      <c r="I1147" s="2">
        <v>2.04</v>
      </c>
      <c r="J1147" s="2">
        <v>3.9</v>
      </c>
      <c r="K1147" s="6" t="s">
        <v>337</v>
      </c>
    </row>
    <row r="1148" spans="1:11" x14ac:dyDescent="0.35">
      <c r="A1148" s="1" t="s">
        <v>2059</v>
      </c>
      <c r="B1148" s="1" t="s">
        <v>2060</v>
      </c>
      <c r="C1148" s="1">
        <v>1</v>
      </c>
      <c r="D1148" s="36">
        <v>2.04</v>
      </c>
      <c r="E1148" s="46">
        <f t="shared" si="14"/>
        <v>2.04</v>
      </c>
      <c r="H1148" s="36">
        <v>5.9</v>
      </c>
      <c r="I1148" s="2">
        <v>2.04</v>
      </c>
      <c r="J1148" s="2">
        <v>3.9</v>
      </c>
      <c r="K1148" s="6" t="s">
        <v>337</v>
      </c>
    </row>
    <row r="1149" spans="1:11" x14ac:dyDescent="0.35">
      <c r="A1149" s="1" t="s">
        <v>2061</v>
      </c>
      <c r="B1149" s="1" t="s">
        <v>2062</v>
      </c>
      <c r="C1149" s="1">
        <v>10</v>
      </c>
      <c r="D1149" s="36">
        <v>19.899999999999999</v>
      </c>
      <c r="E1149" s="46">
        <f t="shared" si="14"/>
        <v>199</v>
      </c>
      <c r="H1149" s="36">
        <v>28.8</v>
      </c>
      <c r="I1149" s="2">
        <v>258.7</v>
      </c>
      <c r="J1149" s="2">
        <v>301.60000000000002</v>
      </c>
      <c r="K1149" s="6" t="s">
        <v>337</v>
      </c>
    </row>
    <row r="1150" spans="1:11" x14ac:dyDescent="0.35">
      <c r="A1150" s="1" t="s">
        <v>2063</v>
      </c>
      <c r="B1150" s="1" t="s">
        <v>2064</v>
      </c>
      <c r="C1150" s="1">
        <v>5</v>
      </c>
      <c r="D1150" s="36">
        <v>7.18</v>
      </c>
      <c r="E1150" s="46">
        <f t="shared" si="14"/>
        <v>35.9</v>
      </c>
      <c r="H1150" s="36">
        <v>7.7</v>
      </c>
      <c r="I1150" s="2">
        <v>35.9</v>
      </c>
      <c r="J1150" s="2">
        <v>38.5</v>
      </c>
      <c r="K1150" s="6" t="s">
        <v>337</v>
      </c>
    </row>
    <row r="1151" spans="1:11" x14ac:dyDescent="0.35">
      <c r="A1151" s="1" t="s">
        <v>2065</v>
      </c>
      <c r="B1151" s="1" t="s">
        <v>2066</v>
      </c>
      <c r="C1151" s="1">
        <v>2</v>
      </c>
      <c r="D1151" s="36">
        <v>24.5</v>
      </c>
      <c r="E1151" s="46">
        <f t="shared" si="14"/>
        <v>49</v>
      </c>
      <c r="H1151" s="36">
        <v>36.6</v>
      </c>
      <c r="I1151" s="2">
        <v>49</v>
      </c>
      <c r="J1151" s="2">
        <v>73.2</v>
      </c>
      <c r="K1151" s="6" t="s">
        <v>337</v>
      </c>
    </row>
    <row r="1152" spans="1:11" x14ac:dyDescent="0.35">
      <c r="A1152" s="1" t="s">
        <v>2067</v>
      </c>
      <c r="B1152" s="1" t="s">
        <v>2068</v>
      </c>
      <c r="C1152" s="1">
        <v>7</v>
      </c>
      <c r="D1152" s="36">
        <v>1.9</v>
      </c>
      <c r="E1152" s="46">
        <f t="shared" si="14"/>
        <v>13.299999999999999</v>
      </c>
      <c r="H1152" s="36">
        <v>2.8</v>
      </c>
      <c r="I1152" s="2">
        <v>13.3</v>
      </c>
      <c r="J1152" s="2">
        <v>19.600000000000001</v>
      </c>
      <c r="K1152" s="6" t="s">
        <v>337</v>
      </c>
    </row>
    <row r="1153" spans="1:11" x14ac:dyDescent="0.35">
      <c r="A1153" s="1" t="s">
        <v>2069</v>
      </c>
      <c r="B1153" s="1" t="s">
        <v>2070</v>
      </c>
      <c r="C1153" s="1">
        <v>19</v>
      </c>
      <c r="D1153" s="36">
        <v>2.8</v>
      </c>
      <c r="E1153" s="46">
        <f t="shared" si="14"/>
        <v>53.199999999999996</v>
      </c>
      <c r="H1153" s="36">
        <v>5.5</v>
      </c>
      <c r="I1153" s="2">
        <v>35.840000000000003</v>
      </c>
      <c r="J1153" s="2">
        <v>57.6</v>
      </c>
      <c r="K1153" s="6" t="s">
        <v>56</v>
      </c>
    </row>
    <row r="1154" spans="1:11" x14ac:dyDescent="0.35">
      <c r="A1154" s="1" t="s">
        <v>2071</v>
      </c>
      <c r="B1154" s="1" t="s">
        <v>2072</v>
      </c>
      <c r="C1154" s="1">
        <v>1</v>
      </c>
      <c r="D1154" s="36">
        <v>2.2400000000000002</v>
      </c>
      <c r="E1154" s="46">
        <f t="shared" si="14"/>
        <v>2.2400000000000002</v>
      </c>
      <c r="H1154" s="36">
        <v>4.25</v>
      </c>
      <c r="I1154" s="2">
        <v>2.2400000000000002</v>
      </c>
      <c r="J1154" s="2">
        <v>4.25</v>
      </c>
      <c r="K1154" s="6" t="s">
        <v>53</v>
      </c>
    </row>
    <row r="1155" spans="1:11" x14ac:dyDescent="0.35">
      <c r="A1155" s="1" t="s">
        <v>2073</v>
      </c>
      <c r="B1155" s="1" t="s">
        <v>2074</v>
      </c>
      <c r="C1155" s="1">
        <v>2</v>
      </c>
      <c r="D1155" s="36">
        <v>5.8</v>
      </c>
      <c r="E1155" s="46">
        <f t="shared" si="14"/>
        <v>11.6</v>
      </c>
      <c r="H1155" s="36">
        <v>9.6999999999999993</v>
      </c>
      <c r="I1155" s="2">
        <v>11.6</v>
      </c>
      <c r="J1155" s="2">
        <v>19.399999999999999</v>
      </c>
      <c r="K1155" s="6" t="s">
        <v>28</v>
      </c>
    </row>
    <row r="1156" spans="1:11" x14ac:dyDescent="0.35">
      <c r="A1156" s="1" t="s">
        <v>2075</v>
      </c>
      <c r="B1156" s="1" t="s">
        <v>2076</v>
      </c>
      <c r="C1156" s="1">
        <v>6</v>
      </c>
      <c r="D1156" s="36">
        <v>3.26</v>
      </c>
      <c r="E1156" s="46">
        <f t="shared" si="14"/>
        <v>19.559999999999999</v>
      </c>
      <c r="H1156" s="36">
        <v>6.5</v>
      </c>
      <c r="I1156" s="2">
        <v>19.559999999999999</v>
      </c>
      <c r="J1156" s="2">
        <v>39</v>
      </c>
      <c r="K1156" s="6" t="s">
        <v>337</v>
      </c>
    </row>
    <row r="1157" spans="1:11" x14ac:dyDescent="0.35">
      <c r="A1157" s="1" t="s">
        <v>2077</v>
      </c>
      <c r="B1157" s="4" t="s">
        <v>7465</v>
      </c>
      <c r="C1157" s="1">
        <v>1</v>
      </c>
      <c r="D1157" s="35">
        <v>65.75</v>
      </c>
      <c r="E1157" s="46">
        <f t="shared" si="14"/>
        <v>65.75</v>
      </c>
      <c r="H1157" s="36">
        <v>65.75</v>
      </c>
      <c r="I1157" s="2">
        <v>216</v>
      </c>
      <c r="J1157" s="2">
        <v>351.6</v>
      </c>
      <c r="K1157" s="6" t="s">
        <v>337</v>
      </c>
    </row>
    <row r="1158" spans="1:11" x14ac:dyDescent="0.35">
      <c r="A1158" s="1" t="s">
        <v>2078</v>
      </c>
      <c r="B1158" s="1" t="s">
        <v>2079</v>
      </c>
      <c r="C1158" s="1">
        <v>5</v>
      </c>
      <c r="D1158" s="36">
        <v>5.5</v>
      </c>
      <c r="E1158" s="46">
        <f t="shared" si="14"/>
        <v>27.5</v>
      </c>
      <c r="H1158" s="36">
        <v>9.9</v>
      </c>
      <c r="I1158" s="2">
        <v>7.88</v>
      </c>
      <c r="J1158" s="2">
        <v>15.8</v>
      </c>
      <c r="K1158" s="6" t="s">
        <v>53</v>
      </c>
    </row>
    <row r="1159" spans="1:11" x14ac:dyDescent="0.35">
      <c r="A1159" s="1" t="s">
        <v>2080</v>
      </c>
      <c r="B1159" s="1" t="s">
        <v>2081</v>
      </c>
      <c r="C1159" s="1">
        <v>1</v>
      </c>
      <c r="D1159" s="36">
        <v>65.5</v>
      </c>
      <c r="E1159" s="46">
        <f t="shared" si="14"/>
        <v>65.5</v>
      </c>
      <c r="H1159" s="36">
        <v>113</v>
      </c>
      <c r="I1159" s="2">
        <v>55.8</v>
      </c>
      <c r="J1159" s="2">
        <v>64.400000000000006</v>
      </c>
      <c r="K1159" s="6" t="s">
        <v>337</v>
      </c>
    </row>
    <row r="1160" spans="1:11" x14ac:dyDescent="0.35">
      <c r="A1160" s="1" t="s">
        <v>2082</v>
      </c>
      <c r="B1160" s="1" t="s">
        <v>2083</v>
      </c>
      <c r="C1160" s="1">
        <v>3</v>
      </c>
      <c r="D1160" s="36">
        <v>6.9</v>
      </c>
      <c r="E1160" s="46">
        <f t="shared" ref="E1160:E1230" si="15">SUM(D1160*C1160)</f>
        <v>20.700000000000003</v>
      </c>
      <c r="H1160" s="36">
        <v>12.5</v>
      </c>
      <c r="I1160" s="2">
        <v>14.55</v>
      </c>
      <c r="J1160" s="2">
        <v>27</v>
      </c>
      <c r="K1160" s="6" t="s">
        <v>337</v>
      </c>
    </row>
    <row r="1161" spans="1:11" x14ac:dyDescent="0.35">
      <c r="A1161" s="1" t="s">
        <v>2084</v>
      </c>
      <c r="B1161" s="1" t="s">
        <v>2085</v>
      </c>
      <c r="C1161" s="1">
        <v>7</v>
      </c>
      <c r="D1161" s="36">
        <v>0.9</v>
      </c>
      <c r="E1161" s="46">
        <f t="shared" si="15"/>
        <v>6.3</v>
      </c>
      <c r="H1161" s="36">
        <v>1.9</v>
      </c>
      <c r="I1161" s="2">
        <v>3.78</v>
      </c>
      <c r="J1161" s="2">
        <v>8.1</v>
      </c>
      <c r="K1161" s="6" t="s">
        <v>53</v>
      </c>
    </row>
    <row r="1162" spans="1:11" x14ac:dyDescent="0.35">
      <c r="A1162" s="1" t="s">
        <v>2086</v>
      </c>
      <c r="B1162" s="1" t="s">
        <v>2087</v>
      </c>
      <c r="C1162" s="1">
        <v>4</v>
      </c>
      <c r="D1162" s="36">
        <v>6.08</v>
      </c>
      <c r="E1162" s="46">
        <f t="shared" si="15"/>
        <v>24.32</v>
      </c>
      <c r="H1162" s="36">
        <v>12.7</v>
      </c>
      <c r="I1162" s="2">
        <v>18.239999999999998</v>
      </c>
      <c r="J1162" s="2">
        <v>25.8</v>
      </c>
      <c r="K1162" s="6" t="s">
        <v>337</v>
      </c>
    </row>
    <row r="1163" spans="1:11" x14ac:dyDescent="0.35">
      <c r="A1163" s="1" t="s">
        <v>2088</v>
      </c>
      <c r="B1163" s="1" t="s">
        <v>2089</v>
      </c>
      <c r="C1163" s="1">
        <v>2</v>
      </c>
      <c r="D1163" s="36">
        <v>12.2</v>
      </c>
      <c r="E1163" s="46">
        <f t="shared" si="15"/>
        <v>24.4</v>
      </c>
      <c r="H1163" s="36">
        <v>24.5</v>
      </c>
      <c r="I1163" s="2">
        <v>22.14</v>
      </c>
      <c r="J1163" s="2">
        <v>30.6</v>
      </c>
      <c r="K1163" s="6" t="s">
        <v>28</v>
      </c>
    </row>
    <row r="1164" spans="1:11" x14ac:dyDescent="0.35">
      <c r="A1164" s="1" t="s">
        <v>2090</v>
      </c>
      <c r="B1164" s="1" t="s">
        <v>2091</v>
      </c>
      <c r="C1164" s="1">
        <v>1</v>
      </c>
      <c r="D1164" s="36">
        <v>25</v>
      </c>
      <c r="E1164" s="46">
        <f t="shared" si="15"/>
        <v>25</v>
      </c>
      <c r="H1164" s="36">
        <v>39.950000000000003</v>
      </c>
      <c r="I1164" s="2">
        <v>25</v>
      </c>
      <c r="J1164" s="2">
        <v>39.950000000000003</v>
      </c>
      <c r="K1164" s="6" t="s">
        <v>53</v>
      </c>
    </row>
    <row r="1165" spans="1:11" x14ac:dyDescent="0.35">
      <c r="A1165" s="1" t="s">
        <v>2092</v>
      </c>
      <c r="B1165" s="1" t="s">
        <v>2093</v>
      </c>
      <c r="C1165" s="1">
        <v>25</v>
      </c>
      <c r="D1165" s="36">
        <v>2.25</v>
      </c>
      <c r="E1165" s="46">
        <f t="shared" si="15"/>
        <v>56.25</v>
      </c>
      <c r="H1165" s="36">
        <v>4.5</v>
      </c>
      <c r="I1165" s="2">
        <v>23.2</v>
      </c>
      <c r="J1165" s="2">
        <v>46.4</v>
      </c>
      <c r="K1165" s="6" t="s">
        <v>337</v>
      </c>
    </row>
    <row r="1166" spans="1:11" x14ac:dyDescent="0.35">
      <c r="A1166" s="4" t="s">
        <v>7652</v>
      </c>
      <c r="B1166" s="4" t="s">
        <v>7653</v>
      </c>
      <c r="C1166" s="1">
        <v>18</v>
      </c>
      <c r="D1166" s="36">
        <v>1.2</v>
      </c>
      <c r="E1166" s="46">
        <f t="shared" si="15"/>
        <v>21.599999999999998</v>
      </c>
      <c r="H1166" s="36">
        <v>2.4</v>
      </c>
    </row>
    <row r="1167" spans="1:11" x14ac:dyDescent="0.35">
      <c r="A1167" s="4" t="s">
        <v>7654</v>
      </c>
      <c r="B1167" s="4" t="s">
        <v>7655</v>
      </c>
      <c r="C1167" s="1">
        <v>1</v>
      </c>
      <c r="D1167" s="36">
        <v>3.2</v>
      </c>
      <c r="E1167" s="46">
        <f t="shared" si="15"/>
        <v>3.2</v>
      </c>
      <c r="H1167" s="36">
        <v>5.95</v>
      </c>
    </row>
    <row r="1168" spans="1:11" x14ac:dyDescent="0.35">
      <c r="A1168" s="1" t="s">
        <v>2094</v>
      </c>
      <c r="B1168" s="1" t="s">
        <v>2095</v>
      </c>
      <c r="C1168" s="1">
        <v>1</v>
      </c>
      <c r="D1168" s="36">
        <v>25</v>
      </c>
      <c r="E1168" s="46">
        <f t="shared" si="15"/>
        <v>25</v>
      </c>
      <c r="H1168" s="36">
        <v>39.950000000000003</v>
      </c>
      <c r="I1168" s="2">
        <v>25</v>
      </c>
      <c r="J1168" s="2">
        <v>39.950000000000003</v>
      </c>
      <c r="K1168" s="6" t="s">
        <v>56</v>
      </c>
    </row>
    <row r="1169" spans="1:11" x14ac:dyDescent="0.35">
      <c r="A1169" s="1" t="s">
        <v>2096</v>
      </c>
      <c r="B1169" s="1" t="s">
        <v>2097</v>
      </c>
      <c r="C1169" s="1">
        <v>2</v>
      </c>
      <c r="D1169" s="36">
        <v>24.75</v>
      </c>
      <c r="E1169" s="46">
        <f t="shared" si="15"/>
        <v>49.5</v>
      </c>
      <c r="H1169" s="36">
        <v>48.4</v>
      </c>
      <c r="I1169" s="2">
        <v>49.5</v>
      </c>
      <c r="J1169" s="2">
        <v>63</v>
      </c>
    </row>
    <row r="1170" spans="1:11" x14ac:dyDescent="0.35">
      <c r="A1170" s="1" t="s">
        <v>2098</v>
      </c>
      <c r="B1170" s="4" t="s">
        <v>7326</v>
      </c>
      <c r="C1170" s="1">
        <v>25</v>
      </c>
      <c r="D1170" s="36">
        <v>2.75</v>
      </c>
      <c r="E1170" s="46">
        <f t="shared" si="15"/>
        <v>68.75</v>
      </c>
      <c r="H1170" s="36">
        <v>5.5</v>
      </c>
      <c r="I1170" s="2">
        <v>29</v>
      </c>
      <c r="J1170" s="2">
        <v>43.5</v>
      </c>
      <c r="K1170" s="6" t="s">
        <v>56</v>
      </c>
    </row>
    <row r="1171" spans="1:11" x14ac:dyDescent="0.35">
      <c r="A1171" s="1" t="s">
        <v>2099</v>
      </c>
      <c r="B1171" s="1" t="s">
        <v>2100</v>
      </c>
      <c r="C1171" s="1">
        <v>1</v>
      </c>
      <c r="D1171" s="36">
        <v>47.5</v>
      </c>
      <c r="E1171" s="46">
        <f t="shared" si="15"/>
        <v>47.5</v>
      </c>
      <c r="H1171" s="36">
        <v>90.4</v>
      </c>
      <c r="I1171" s="2">
        <v>237.5</v>
      </c>
      <c r="J1171" s="2">
        <v>237.5</v>
      </c>
      <c r="K1171" s="6" t="s">
        <v>56</v>
      </c>
    </row>
    <row r="1172" spans="1:11" x14ac:dyDescent="0.35">
      <c r="A1172" s="1" t="s">
        <v>2101</v>
      </c>
      <c r="B1172" s="1" t="s">
        <v>2102</v>
      </c>
      <c r="C1172" s="1">
        <v>81</v>
      </c>
      <c r="D1172" s="36">
        <v>0.6</v>
      </c>
      <c r="E1172" s="46">
        <f t="shared" si="15"/>
        <v>48.6</v>
      </c>
      <c r="H1172" s="36">
        <v>1.2</v>
      </c>
      <c r="I1172" s="2">
        <v>33</v>
      </c>
      <c r="J1172" s="2">
        <v>60</v>
      </c>
      <c r="K1172" s="6" t="s">
        <v>337</v>
      </c>
    </row>
    <row r="1173" spans="1:11" x14ac:dyDescent="0.35">
      <c r="A1173" s="1" t="s">
        <v>2103</v>
      </c>
      <c r="B1173" s="1" t="s">
        <v>2104</v>
      </c>
      <c r="C1173" s="1">
        <v>1</v>
      </c>
      <c r="D1173" s="36">
        <v>22.2</v>
      </c>
      <c r="E1173" s="46">
        <f t="shared" si="15"/>
        <v>22.2</v>
      </c>
      <c r="H1173" s="36">
        <v>39.75</v>
      </c>
      <c r="I1173" s="2">
        <v>22.2</v>
      </c>
      <c r="J1173" s="2">
        <v>39.75</v>
      </c>
    </row>
    <row r="1174" spans="1:11" x14ac:dyDescent="0.35">
      <c r="A1174" s="1" t="s">
        <v>2105</v>
      </c>
      <c r="B1174" s="1" t="s">
        <v>2106</v>
      </c>
      <c r="C1174" s="1">
        <v>36</v>
      </c>
      <c r="D1174" s="36">
        <v>0.75</v>
      </c>
      <c r="E1174" s="46">
        <f t="shared" si="15"/>
        <v>27</v>
      </c>
      <c r="H1174" s="36">
        <v>1.5</v>
      </c>
      <c r="I1174" s="2">
        <v>26.65</v>
      </c>
      <c r="J1174" s="2">
        <v>39.36</v>
      </c>
    </row>
    <row r="1175" spans="1:11" x14ac:dyDescent="0.35">
      <c r="A1175" s="1" t="s">
        <v>2107</v>
      </c>
      <c r="B1175" s="1" t="s">
        <v>2108</v>
      </c>
      <c r="C1175" s="1">
        <v>8</v>
      </c>
      <c r="D1175" s="36">
        <v>1.9</v>
      </c>
      <c r="E1175" s="46">
        <f t="shared" si="15"/>
        <v>15.2</v>
      </c>
      <c r="H1175" s="36">
        <v>3.9</v>
      </c>
      <c r="I1175" s="2">
        <v>9.92</v>
      </c>
      <c r="J1175" s="2">
        <v>20.8</v>
      </c>
      <c r="K1175" s="6" t="s">
        <v>53</v>
      </c>
    </row>
    <row r="1176" spans="1:11" x14ac:dyDescent="0.35">
      <c r="A1176" s="1" t="s">
        <v>2109</v>
      </c>
      <c r="B1176" s="1" t="s">
        <v>2110</v>
      </c>
      <c r="C1176" s="1">
        <v>1</v>
      </c>
      <c r="D1176" s="36">
        <v>27</v>
      </c>
      <c r="E1176" s="46">
        <f t="shared" si="15"/>
        <v>27</v>
      </c>
      <c r="H1176" s="36">
        <v>48.1</v>
      </c>
      <c r="I1176" s="2">
        <v>81</v>
      </c>
      <c r="J1176" s="2">
        <v>144.30000000000001</v>
      </c>
      <c r="K1176" s="6" t="s">
        <v>56</v>
      </c>
    </row>
    <row r="1177" spans="1:11" x14ac:dyDescent="0.35">
      <c r="A1177" s="1" t="s">
        <v>2111</v>
      </c>
      <c r="B1177" s="1" t="s">
        <v>2112</v>
      </c>
      <c r="C1177" s="1">
        <v>8</v>
      </c>
      <c r="D1177" s="36">
        <v>6.6</v>
      </c>
      <c r="E1177" s="46">
        <f t="shared" si="15"/>
        <v>52.8</v>
      </c>
      <c r="H1177" s="36">
        <v>12.2</v>
      </c>
      <c r="I1177" s="2">
        <v>97.44</v>
      </c>
      <c r="J1177" s="2">
        <v>142.80000000000001</v>
      </c>
      <c r="K1177" s="6" t="s">
        <v>337</v>
      </c>
    </row>
    <row r="1178" spans="1:11" x14ac:dyDescent="0.35">
      <c r="A1178" s="1" t="s">
        <v>2113</v>
      </c>
      <c r="B1178" s="1" t="s">
        <v>2114</v>
      </c>
      <c r="C1178" s="1">
        <v>8</v>
      </c>
      <c r="D1178" s="36">
        <v>6.85</v>
      </c>
      <c r="E1178" s="46">
        <f t="shared" si="15"/>
        <v>54.8</v>
      </c>
      <c r="H1178" s="36">
        <v>12.75</v>
      </c>
      <c r="I1178" s="2">
        <v>204.82</v>
      </c>
      <c r="J1178" s="2">
        <v>347.7</v>
      </c>
      <c r="K1178" s="6" t="s">
        <v>53</v>
      </c>
    </row>
    <row r="1179" spans="1:11" x14ac:dyDescent="0.35">
      <c r="A1179" s="1" t="s">
        <v>2115</v>
      </c>
      <c r="B1179" s="1" t="s">
        <v>2116</v>
      </c>
      <c r="C1179" s="1">
        <v>12</v>
      </c>
      <c r="D1179" s="36">
        <v>1.6</v>
      </c>
      <c r="E1179" s="46">
        <f t="shared" si="15"/>
        <v>19.200000000000003</v>
      </c>
      <c r="H1179" s="36">
        <v>3.25</v>
      </c>
      <c r="I1179" s="2">
        <v>28.8</v>
      </c>
      <c r="J1179" s="2">
        <v>58.5</v>
      </c>
      <c r="K1179" s="6" t="s">
        <v>337</v>
      </c>
    </row>
    <row r="1180" spans="1:11" x14ac:dyDescent="0.35">
      <c r="A1180" s="1" t="s">
        <v>2117</v>
      </c>
      <c r="B1180" s="1" t="s">
        <v>2118</v>
      </c>
      <c r="C1180" s="1">
        <v>1</v>
      </c>
      <c r="D1180" s="36">
        <v>17.7</v>
      </c>
      <c r="E1180" s="46">
        <f t="shared" si="15"/>
        <v>17.7</v>
      </c>
      <c r="H1180" s="36">
        <v>32.5</v>
      </c>
      <c r="I1180" s="2">
        <v>6.9</v>
      </c>
      <c r="J1180" s="2">
        <v>9.9</v>
      </c>
      <c r="K1180" s="6" t="s">
        <v>337</v>
      </c>
    </row>
    <row r="1181" spans="1:11" x14ac:dyDescent="0.35">
      <c r="A1181" s="1" t="s">
        <v>2119</v>
      </c>
      <c r="B1181" s="1" t="s">
        <v>2120</v>
      </c>
      <c r="C1181" s="1">
        <v>25</v>
      </c>
      <c r="D1181" s="36">
        <v>1.71</v>
      </c>
      <c r="E1181" s="46">
        <f t="shared" si="15"/>
        <v>42.75</v>
      </c>
      <c r="H1181" s="36">
        <v>3.94</v>
      </c>
      <c r="I1181" s="2">
        <v>46.17</v>
      </c>
      <c r="J1181" s="2">
        <v>106.38</v>
      </c>
      <c r="K1181" s="6" t="s">
        <v>28</v>
      </c>
    </row>
    <row r="1182" spans="1:11" x14ac:dyDescent="0.35">
      <c r="A1182" s="1" t="s">
        <v>2121</v>
      </c>
      <c r="B1182" s="1" t="s">
        <v>2122</v>
      </c>
      <c r="C1182" s="1">
        <v>5</v>
      </c>
      <c r="D1182" s="36">
        <v>2.85</v>
      </c>
      <c r="E1182" s="46">
        <f t="shared" si="15"/>
        <v>14.25</v>
      </c>
      <c r="H1182" s="36">
        <v>3.94</v>
      </c>
      <c r="I1182" s="2">
        <v>14.25</v>
      </c>
      <c r="J1182" s="2">
        <v>19.7</v>
      </c>
      <c r="K1182" s="6" t="s">
        <v>53</v>
      </c>
    </row>
    <row r="1183" spans="1:11" x14ac:dyDescent="0.35">
      <c r="A1183" s="1" t="s">
        <v>2123</v>
      </c>
      <c r="B1183" s="1" t="s">
        <v>2124</v>
      </c>
      <c r="C1183" s="1">
        <v>15</v>
      </c>
      <c r="D1183" s="36">
        <v>1.05</v>
      </c>
      <c r="E1183" s="46">
        <f t="shared" si="15"/>
        <v>15.75</v>
      </c>
      <c r="H1183" s="36">
        <v>1.52</v>
      </c>
      <c r="I1183" s="2">
        <v>13.65</v>
      </c>
      <c r="J1183" s="2">
        <v>19.760000000000002</v>
      </c>
      <c r="K1183" s="6" t="s">
        <v>28</v>
      </c>
    </row>
    <row r="1184" spans="1:11" x14ac:dyDescent="0.35">
      <c r="A1184" s="1" t="s">
        <v>2125</v>
      </c>
      <c r="B1184" s="1" t="s">
        <v>2126</v>
      </c>
      <c r="C1184" s="1">
        <v>11</v>
      </c>
      <c r="D1184" s="36">
        <v>2.5</v>
      </c>
      <c r="E1184" s="46">
        <f t="shared" si="15"/>
        <v>27.5</v>
      </c>
      <c r="H1184" s="36">
        <v>2.04</v>
      </c>
      <c r="I1184" s="2">
        <v>8.5399999999999991</v>
      </c>
      <c r="J1184" s="2">
        <v>14.28</v>
      </c>
      <c r="K1184" s="6" t="s">
        <v>56</v>
      </c>
    </row>
    <row r="1185" spans="1:11" x14ac:dyDescent="0.35">
      <c r="A1185" s="1" t="s">
        <v>2127</v>
      </c>
      <c r="B1185" s="1" t="s">
        <v>2128</v>
      </c>
      <c r="C1185" s="1">
        <v>4</v>
      </c>
      <c r="D1185" s="36">
        <v>4.4000000000000004</v>
      </c>
      <c r="E1185" s="46">
        <f t="shared" si="15"/>
        <v>17.600000000000001</v>
      </c>
      <c r="H1185" s="36">
        <v>8.8000000000000007</v>
      </c>
      <c r="I1185" s="2">
        <v>26.4</v>
      </c>
      <c r="J1185" s="2">
        <v>37.5</v>
      </c>
      <c r="K1185" s="6" t="s">
        <v>337</v>
      </c>
    </row>
    <row r="1186" spans="1:11" x14ac:dyDescent="0.35">
      <c r="A1186" s="4" t="s">
        <v>7658</v>
      </c>
      <c r="B1186" s="4" t="s">
        <v>7659</v>
      </c>
      <c r="C1186" s="1">
        <v>1</v>
      </c>
      <c r="D1186" s="36">
        <v>15.75</v>
      </c>
      <c r="E1186" s="46">
        <f t="shared" si="15"/>
        <v>15.75</v>
      </c>
      <c r="H1186" s="36">
        <v>25.75</v>
      </c>
    </row>
    <row r="1187" spans="1:11" x14ac:dyDescent="0.35">
      <c r="A1187" s="1" t="s">
        <v>2129</v>
      </c>
      <c r="B1187" s="1" t="s">
        <v>2130</v>
      </c>
      <c r="C1187" s="1">
        <v>24</v>
      </c>
      <c r="D1187" s="36">
        <v>1.8</v>
      </c>
      <c r="E1187" s="46">
        <f t="shared" si="15"/>
        <v>43.2</v>
      </c>
      <c r="H1187" s="36">
        <v>3.9</v>
      </c>
      <c r="I1187" s="2">
        <v>26.32</v>
      </c>
      <c r="J1187" s="2">
        <v>54.04</v>
      </c>
      <c r="K1187" s="6" t="s">
        <v>337</v>
      </c>
    </row>
    <row r="1188" spans="1:11" x14ac:dyDescent="0.35">
      <c r="A1188" s="4" t="s">
        <v>7656</v>
      </c>
      <c r="B1188" s="4" t="s">
        <v>7657</v>
      </c>
      <c r="C1188" s="1">
        <v>2</v>
      </c>
      <c r="D1188" s="36">
        <v>39</v>
      </c>
      <c r="E1188" s="46">
        <f t="shared" si="15"/>
        <v>78</v>
      </c>
      <c r="H1188" s="36">
        <v>39</v>
      </c>
    </row>
    <row r="1189" spans="1:11" x14ac:dyDescent="0.35">
      <c r="A1189" s="1" t="s">
        <v>2131</v>
      </c>
      <c r="B1189" s="1" t="s">
        <v>1741</v>
      </c>
      <c r="C1189" s="1">
        <v>1</v>
      </c>
      <c r="D1189" s="36">
        <v>9.75</v>
      </c>
      <c r="E1189" s="46">
        <f t="shared" si="15"/>
        <v>9.75</v>
      </c>
      <c r="H1189" s="36">
        <v>19.5</v>
      </c>
      <c r="I1189" s="2">
        <v>5.4</v>
      </c>
      <c r="J1189" s="2">
        <v>9.6999999999999993</v>
      </c>
      <c r="K1189" s="6" t="s">
        <v>337</v>
      </c>
    </row>
    <row r="1190" spans="1:11" x14ac:dyDescent="0.35">
      <c r="A1190" s="1" t="s">
        <v>2132</v>
      </c>
      <c r="B1190" s="1" t="s">
        <v>2133</v>
      </c>
      <c r="C1190" s="1">
        <v>3</v>
      </c>
      <c r="D1190" s="36">
        <v>12</v>
      </c>
      <c r="E1190" s="46">
        <f t="shared" si="15"/>
        <v>36</v>
      </c>
      <c r="H1190" s="36">
        <v>19.399999999999999</v>
      </c>
      <c r="I1190" s="2">
        <v>36</v>
      </c>
      <c r="J1190" s="2">
        <v>58.2</v>
      </c>
      <c r="K1190" s="6" t="s">
        <v>28</v>
      </c>
    </row>
    <row r="1191" spans="1:11" x14ac:dyDescent="0.35">
      <c r="A1191" s="1" t="s">
        <v>2134</v>
      </c>
      <c r="B1191" s="1" t="s">
        <v>1992</v>
      </c>
      <c r="C1191" s="1">
        <v>10</v>
      </c>
      <c r="D1191" s="36">
        <v>2.9</v>
      </c>
      <c r="E1191" s="46">
        <f t="shared" si="15"/>
        <v>29</v>
      </c>
      <c r="H1191" s="36">
        <v>5.9</v>
      </c>
      <c r="I1191" s="2">
        <v>7.6</v>
      </c>
      <c r="J1191" s="2">
        <v>15.8</v>
      </c>
      <c r="K1191" s="6" t="s">
        <v>28</v>
      </c>
    </row>
    <row r="1192" spans="1:11" x14ac:dyDescent="0.35">
      <c r="A1192" s="1" t="s">
        <v>2135</v>
      </c>
      <c r="B1192" s="1" t="s">
        <v>2136</v>
      </c>
      <c r="C1192" s="1">
        <v>1</v>
      </c>
      <c r="D1192" s="36">
        <v>25</v>
      </c>
      <c r="E1192" s="46">
        <f t="shared" si="15"/>
        <v>25</v>
      </c>
      <c r="H1192" s="36">
        <v>39.950000000000003</v>
      </c>
      <c r="I1192" s="2">
        <v>25</v>
      </c>
      <c r="J1192" s="2">
        <v>39.950000000000003</v>
      </c>
      <c r="K1192" s="6" t="s">
        <v>337</v>
      </c>
    </row>
    <row r="1193" spans="1:11" x14ac:dyDescent="0.35">
      <c r="A1193" s="1" t="s">
        <v>2137</v>
      </c>
      <c r="B1193" s="4" t="s">
        <v>7325</v>
      </c>
      <c r="C1193" s="1">
        <v>1</v>
      </c>
      <c r="D1193" s="36">
        <v>25</v>
      </c>
      <c r="E1193" s="46">
        <f t="shared" si="15"/>
        <v>25</v>
      </c>
      <c r="H1193" s="36">
        <v>39.950000000000003</v>
      </c>
      <c r="I1193" s="2">
        <v>25</v>
      </c>
      <c r="J1193" s="2">
        <v>39.950000000000003</v>
      </c>
      <c r="K1193" s="6" t="s">
        <v>337</v>
      </c>
    </row>
    <row r="1194" spans="1:11" x14ac:dyDescent="0.35">
      <c r="A1194" s="1" t="s">
        <v>2138</v>
      </c>
      <c r="B1194" s="1" t="s">
        <v>2139</v>
      </c>
      <c r="C1194" s="1">
        <v>1</v>
      </c>
      <c r="D1194" s="36">
        <v>19.36</v>
      </c>
      <c r="E1194" s="46">
        <f t="shared" si="15"/>
        <v>19.36</v>
      </c>
      <c r="H1194" s="36">
        <v>24.8</v>
      </c>
      <c r="I1194" s="2">
        <v>19.36</v>
      </c>
      <c r="J1194" s="2">
        <v>24.8</v>
      </c>
    </row>
    <row r="1195" spans="1:11" x14ac:dyDescent="0.35">
      <c r="A1195" s="1" t="s">
        <v>2140</v>
      </c>
      <c r="B1195" s="1" t="s">
        <v>2141</v>
      </c>
      <c r="C1195" s="1">
        <v>1</v>
      </c>
      <c r="D1195" s="36">
        <v>2.2000000000000002</v>
      </c>
      <c r="E1195" s="46">
        <f t="shared" si="15"/>
        <v>2.2000000000000002</v>
      </c>
      <c r="H1195" s="36">
        <v>4.05</v>
      </c>
      <c r="I1195" s="2">
        <v>2.2000000000000002</v>
      </c>
      <c r="J1195" s="2">
        <v>4.05</v>
      </c>
    </row>
    <row r="1196" spans="1:11" x14ac:dyDescent="0.35">
      <c r="A1196" s="4" t="s">
        <v>7660</v>
      </c>
      <c r="B1196" s="4" t="s">
        <v>7661</v>
      </c>
      <c r="C1196" s="1">
        <v>5</v>
      </c>
      <c r="D1196" s="36">
        <v>2.65</v>
      </c>
      <c r="E1196" s="46">
        <f t="shared" si="15"/>
        <v>13.25</v>
      </c>
      <c r="H1196" s="36">
        <v>4.5</v>
      </c>
    </row>
    <row r="1197" spans="1:11" x14ac:dyDescent="0.35">
      <c r="A1197" s="1" t="s">
        <v>2142</v>
      </c>
      <c r="B1197" s="1" t="s">
        <v>2143</v>
      </c>
      <c r="C1197" s="1">
        <v>3</v>
      </c>
      <c r="D1197" s="36">
        <v>3.56</v>
      </c>
      <c r="E1197" s="46">
        <f t="shared" si="15"/>
        <v>10.68</v>
      </c>
      <c r="H1197" s="36">
        <v>5.95</v>
      </c>
      <c r="I1197" s="2">
        <v>10.68</v>
      </c>
      <c r="J1197" s="2">
        <v>17.850000000000001</v>
      </c>
    </row>
    <row r="1198" spans="1:11" x14ac:dyDescent="0.35">
      <c r="A1198" s="1" t="s">
        <v>2144</v>
      </c>
      <c r="B1198" s="1" t="s">
        <v>2145</v>
      </c>
      <c r="C1198" s="1">
        <v>2</v>
      </c>
      <c r="D1198" s="36">
        <v>3.44</v>
      </c>
      <c r="E1198" s="46">
        <f t="shared" si="15"/>
        <v>6.88</v>
      </c>
      <c r="H1198" s="36">
        <v>6.9</v>
      </c>
      <c r="I1198" s="2">
        <v>27.52</v>
      </c>
      <c r="J1198" s="2">
        <v>55.2</v>
      </c>
    </row>
    <row r="1199" spans="1:11" x14ac:dyDescent="0.35">
      <c r="A1199" s="1" t="s">
        <v>2146</v>
      </c>
      <c r="B1199" s="1" t="s">
        <v>930</v>
      </c>
      <c r="C1199" s="1">
        <v>2</v>
      </c>
      <c r="D1199" s="36">
        <v>1.35</v>
      </c>
      <c r="E1199" s="46">
        <f t="shared" si="15"/>
        <v>2.7</v>
      </c>
      <c r="H1199" s="36">
        <v>1.95</v>
      </c>
      <c r="I1199" s="2">
        <v>1.84</v>
      </c>
      <c r="J1199" s="2">
        <v>3.9</v>
      </c>
      <c r="K1199" s="6" t="s">
        <v>337</v>
      </c>
    </row>
    <row r="1200" spans="1:11" x14ac:dyDescent="0.35">
      <c r="A1200" s="1" t="s">
        <v>2147</v>
      </c>
      <c r="B1200" s="1" t="s">
        <v>2148</v>
      </c>
      <c r="C1200" s="1">
        <v>8</v>
      </c>
      <c r="D1200" s="36">
        <v>1.35</v>
      </c>
      <c r="E1200" s="46">
        <f t="shared" si="15"/>
        <v>10.8</v>
      </c>
      <c r="H1200" s="36">
        <v>2.6</v>
      </c>
      <c r="I1200" s="2">
        <v>6.56</v>
      </c>
      <c r="J1200" s="2">
        <v>15.6</v>
      </c>
      <c r="K1200" s="6" t="s">
        <v>28</v>
      </c>
    </row>
    <row r="1201" spans="1:11" x14ac:dyDescent="0.35">
      <c r="A1201" s="1" t="s">
        <v>2149</v>
      </c>
      <c r="B1201" s="1" t="s">
        <v>2150</v>
      </c>
      <c r="C1201" s="1">
        <v>2</v>
      </c>
      <c r="D1201" s="36">
        <v>5.25</v>
      </c>
      <c r="E1201" s="46">
        <f t="shared" si="15"/>
        <v>10.5</v>
      </c>
      <c r="H1201" s="36">
        <v>9.4</v>
      </c>
      <c r="I1201" s="2">
        <v>7.84</v>
      </c>
      <c r="J1201" s="2">
        <v>12.4</v>
      </c>
      <c r="K1201" s="6" t="s">
        <v>28</v>
      </c>
    </row>
    <row r="1202" spans="1:11" x14ac:dyDescent="0.35">
      <c r="A1202" s="1" t="s">
        <v>2151</v>
      </c>
      <c r="B1202" s="1" t="s">
        <v>2152</v>
      </c>
      <c r="C1202" s="1">
        <v>1</v>
      </c>
      <c r="D1202" s="36">
        <v>12.75</v>
      </c>
      <c r="E1202" s="46">
        <f t="shared" si="15"/>
        <v>12.75</v>
      </c>
      <c r="H1202" s="36">
        <v>23.7</v>
      </c>
      <c r="I1202" s="2">
        <v>0</v>
      </c>
      <c r="J1202" s="2">
        <v>0</v>
      </c>
      <c r="K1202" s="6" t="s">
        <v>28</v>
      </c>
    </row>
    <row r="1203" spans="1:11" x14ac:dyDescent="0.35">
      <c r="A1203" s="1" t="s">
        <v>2153</v>
      </c>
      <c r="B1203" s="1" t="s">
        <v>2154</v>
      </c>
      <c r="C1203" s="1">
        <v>5</v>
      </c>
      <c r="D1203" s="36">
        <v>2.85</v>
      </c>
      <c r="E1203" s="46">
        <f t="shared" si="15"/>
        <v>14.25</v>
      </c>
      <c r="H1203" s="36">
        <v>5.9</v>
      </c>
      <c r="I1203" s="2">
        <v>2.85</v>
      </c>
      <c r="J1203" s="2">
        <v>5.9</v>
      </c>
      <c r="K1203" s="6" t="s">
        <v>53</v>
      </c>
    </row>
    <row r="1204" spans="1:11" x14ac:dyDescent="0.35">
      <c r="A1204" s="1" t="s">
        <v>2155</v>
      </c>
      <c r="B1204" s="1" t="s">
        <v>2156</v>
      </c>
      <c r="C1204" s="1">
        <v>1</v>
      </c>
      <c r="D1204" s="36">
        <v>16.25</v>
      </c>
      <c r="E1204" s="46">
        <f t="shared" si="15"/>
        <v>16.25</v>
      </c>
      <c r="H1204" s="36">
        <v>32.5</v>
      </c>
      <c r="I1204" s="2">
        <v>0</v>
      </c>
      <c r="J1204" s="2">
        <v>0</v>
      </c>
      <c r="K1204" s="6" t="s">
        <v>337</v>
      </c>
    </row>
    <row r="1205" spans="1:11" x14ac:dyDescent="0.35">
      <c r="A1205" s="4" t="s">
        <v>8246</v>
      </c>
      <c r="B1205" s="4" t="s">
        <v>8247</v>
      </c>
      <c r="C1205" s="1">
        <v>1</v>
      </c>
      <c r="D1205" s="36">
        <v>59.5</v>
      </c>
      <c r="E1205" s="46">
        <f t="shared" si="15"/>
        <v>59.5</v>
      </c>
      <c r="H1205" s="36">
        <v>95</v>
      </c>
    </row>
    <row r="1206" spans="1:11" x14ac:dyDescent="0.35">
      <c r="A1206" s="1" t="s">
        <v>2157</v>
      </c>
      <c r="B1206" s="1" t="s">
        <v>2158</v>
      </c>
      <c r="C1206" s="1">
        <v>2</v>
      </c>
      <c r="D1206" s="36">
        <v>7.7</v>
      </c>
      <c r="E1206" s="46">
        <f t="shared" si="15"/>
        <v>15.4</v>
      </c>
      <c r="H1206" s="36">
        <v>14.4</v>
      </c>
      <c r="I1206" s="2">
        <v>5.08</v>
      </c>
      <c r="J1206" s="2">
        <v>10.4</v>
      </c>
      <c r="K1206" s="6" t="s">
        <v>53</v>
      </c>
    </row>
    <row r="1207" spans="1:11" x14ac:dyDescent="0.35">
      <c r="A1207" s="1" t="s">
        <v>2159</v>
      </c>
      <c r="B1207" s="1" t="s">
        <v>2160</v>
      </c>
      <c r="C1207" s="1">
        <v>1</v>
      </c>
      <c r="D1207" s="36">
        <v>3.6</v>
      </c>
      <c r="E1207" s="46">
        <f t="shared" si="15"/>
        <v>3.6</v>
      </c>
      <c r="H1207" s="36">
        <v>7.2</v>
      </c>
      <c r="I1207" s="2">
        <v>1.2</v>
      </c>
      <c r="J1207" s="2">
        <v>1.95</v>
      </c>
      <c r="K1207" s="6" t="s">
        <v>28</v>
      </c>
    </row>
    <row r="1208" spans="1:11" x14ac:dyDescent="0.35">
      <c r="A1208" s="1" t="s">
        <v>2161</v>
      </c>
      <c r="B1208" s="1" t="s">
        <v>1764</v>
      </c>
      <c r="C1208" s="1">
        <v>8</v>
      </c>
      <c r="D1208" s="36">
        <v>0.18</v>
      </c>
      <c r="E1208" s="46">
        <f t="shared" si="15"/>
        <v>1.44</v>
      </c>
      <c r="H1208" s="36">
        <v>0.36</v>
      </c>
      <c r="I1208" s="2">
        <v>1.44</v>
      </c>
      <c r="J1208" s="2">
        <v>2.88</v>
      </c>
      <c r="K1208" s="6" t="s">
        <v>28</v>
      </c>
    </row>
    <row r="1209" spans="1:11" x14ac:dyDescent="0.35">
      <c r="A1209" s="4" t="s">
        <v>7464</v>
      </c>
      <c r="B1209" s="4" t="s">
        <v>7463</v>
      </c>
      <c r="C1209" s="1">
        <v>2</v>
      </c>
      <c r="D1209" s="35">
        <v>88.5</v>
      </c>
      <c r="E1209" s="46">
        <f t="shared" si="15"/>
        <v>177</v>
      </c>
      <c r="H1209" s="36">
        <v>88.5</v>
      </c>
      <c r="I1209" s="2">
        <v>130.47999999999999</v>
      </c>
      <c r="J1209" s="2">
        <v>177</v>
      </c>
      <c r="K1209" s="6" t="s">
        <v>28</v>
      </c>
    </row>
    <row r="1210" spans="1:11" x14ac:dyDescent="0.35">
      <c r="A1210" s="1" t="s">
        <v>2163</v>
      </c>
      <c r="B1210" s="1" t="s">
        <v>2162</v>
      </c>
      <c r="C1210" s="1">
        <v>1</v>
      </c>
      <c r="D1210" s="36">
        <v>11.5</v>
      </c>
      <c r="E1210" s="46">
        <f t="shared" si="15"/>
        <v>11.5</v>
      </c>
      <c r="H1210" s="36">
        <v>21.5</v>
      </c>
      <c r="I1210" s="2">
        <v>0</v>
      </c>
      <c r="J1210" s="2">
        <v>0</v>
      </c>
      <c r="K1210" s="6" t="s">
        <v>53</v>
      </c>
    </row>
    <row r="1211" spans="1:11" x14ac:dyDescent="0.35">
      <c r="A1211" s="1" t="s">
        <v>2164</v>
      </c>
      <c r="B1211" s="1" t="s">
        <v>2165</v>
      </c>
      <c r="C1211" s="1">
        <v>3</v>
      </c>
      <c r="D1211" s="36">
        <v>1.1499999999999999</v>
      </c>
      <c r="E1211" s="46">
        <f t="shared" si="15"/>
        <v>3.4499999999999997</v>
      </c>
      <c r="H1211" s="36">
        <v>1.85</v>
      </c>
      <c r="I1211" s="2">
        <v>3.45</v>
      </c>
      <c r="J1211" s="2">
        <v>5.55</v>
      </c>
      <c r="K1211" s="6" t="s">
        <v>337</v>
      </c>
    </row>
    <row r="1212" spans="1:11" x14ac:dyDescent="0.35">
      <c r="A1212" s="1" t="s">
        <v>2166</v>
      </c>
      <c r="B1212" s="1" t="s">
        <v>2167</v>
      </c>
      <c r="C1212" s="1">
        <v>10</v>
      </c>
      <c r="D1212" s="36">
        <v>0.82</v>
      </c>
      <c r="E1212" s="46">
        <f t="shared" si="15"/>
        <v>8.1999999999999993</v>
      </c>
      <c r="H1212" s="36">
        <v>1.6</v>
      </c>
      <c r="I1212" s="2">
        <v>9.84</v>
      </c>
      <c r="J1212" s="2">
        <v>19.2</v>
      </c>
    </row>
    <row r="1213" spans="1:11" x14ac:dyDescent="0.35">
      <c r="A1213" s="1" t="s">
        <v>2168</v>
      </c>
      <c r="B1213" s="1" t="s">
        <v>2169</v>
      </c>
      <c r="C1213" s="1">
        <v>12</v>
      </c>
      <c r="D1213" s="36">
        <v>2.48</v>
      </c>
      <c r="E1213" s="46">
        <f t="shared" si="15"/>
        <v>29.759999999999998</v>
      </c>
      <c r="H1213" s="36">
        <v>3.05</v>
      </c>
      <c r="I1213" s="2">
        <v>29.76</v>
      </c>
      <c r="J1213" s="2">
        <v>36.6</v>
      </c>
      <c r="K1213" s="6" t="s">
        <v>56</v>
      </c>
    </row>
    <row r="1214" spans="1:11" x14ac:dyDescent="0.35">
      <c r="A1214" s="1" t="s">
        <v>2170</v>
      </c>
      <c r="B1214" s="1" t="s">
        <v>2171</v>
      </c>
      <c r="C1214" s="1">
        <v>1</v>
      </c>
      <c r="D1214" s="36">
        <v>35.5</v>
      </c>
      <c r="E1214" s="46">
        <f t="shared" si="15"/>
        <v>35.5</v>
      </c>
      <c r="H1214" s="36">
        <v>64.7</v>
      </c>
      <c r="I1214" s="2">
        <v>13.96</v>
      </c>
      <c r="J1214" s="2">
        <v>19.5</v>
      </c>
      <c r="K1214" s="6" t="s">
        <v>337</v>
      </c>
    </row>
    <row r="1215" spans="1:11" x14ac:dyDescent="0.35">
      <c r="A1215" s="1" t="s">
        <v>2173</v>
      </c>
      <c r="B1215" s="4" t="s">
        <v>2395</v>
      </c>
      <c r="C1215" s="1">
        <v>1</v>
      </c>
      <c r="D1215" s="36">
        <v>24.2</v>
      </c>
      <c r="E1215" s="46">
        <f t="shared" si="15"/>
        <v>24.2</v>
      </c>
      <c r="H1215" s="36">
        <v>42</v>
      </c>
      <c r="I1215" s="2">
        <v>49.8</v>
      </c>
      <c r="J1215" s="2">
        <v>85.65</v>
      </c>
      <c r="K1215" s="6" t="s">
        <v>337</v>
      </c>
    </row>
    <row r="1216" spans="1:11" x14ac:dyDescent="0.35">
      <c r="A1216" s="4" t="s">
        <v>7668</v>
      </c>
      <c r="B1216" s="4" t="s">
        <v>1892</v>
      </c>
      <c r="C1216" s="1">
        <v>1</v>
      </c>
      <c r="D1216" s="36">
        <v>8.8000000000000007</v>
      </c>
      <c r="E1216" s="46">
        <f t="shared" si="15"/>
        <v>8.8000000000000007</v>
      </c>
      <c r="H1216" s="36">
        <v>16.75</v>
      </c>
    </row>
    <row r="1217" spans="1:11" x14ac:dyDescent="0.35">
      <c r="A1217" s="1" t="s">
        <v>2174</v>
      </c>
      <c r="B1217" s="1" t="s">
        <v>1982</v>
      </c>
      <c r="C1217" s="1">
        <v>2</v>
      </c>
      <c r="D1217" s="36">
        <v>3.15</v>
      </c>
      <c r="E1217" s="46">
        <f t="shared" si="15"/>
        <v>6.3</v>
      </c>
      <c r="H1217" s="36">
        <v>6.8</v>
      </c>
      <c r="I1217" s="2">
        <v>18.899999999999999</v>
      </c>
      <c r="J1217" s="2">
        <v>29.88</v>
      </c>
      <c r="K1217" s="6" t="s">
        <v>337</v>
      </c>
    </row>
    <row r="1218" spans="1:11" x14ac:dyDescent="0.35">
      <c r="A1218" s="1" t="s">
        <v>2175</v>
      </c>
      <c r="B1218" s="1" t="s">
        <v>2176</v>
      </c>
      <c r="C1218" s="1">
        <v>4</v>
      </c>
      <c r="D1218" s="36">
        <v>3.16</v>
      </c>
      <c r="E1218" s="46">
        <f t="shared" si="15"/>
        <v>12.64</v>
      </c>
      <c r="H1218" s="36">
        <v>5.9</v>
      </c>
      <c r="I1218" s="2">
        <v>15.8</v>
      </c>
      <c r="J1218" s="2">
        <v>20.75</v>
      </c>
      <c r="K1218" s="6" t="s">
        <v>337</v>
      </c>
    </row>
    <row r="1219" spans="1:11" x14ac:dyDescent="0.35">
      <c r="A1219" s="1" t="s">
        <v>2177</v>
      </c>
      <c r="B1219" s="1" t="s">
        <v>2178</v>
      </c>
      <c r="C1219" s="1">
        <v>1</v>
      </c>
      <c r="D1219" s="36">
        <v>3.9</v>
      </c>
      <c r="E1219" s="46">
        <f t="shared" si="15"/>
        <v>3.9</v>
      </c>
      <c r="H1219" s="36">
        <v>6.25</v>
      </c>
      <c r="I1219" s="2">
        <v>7.8</v>
      </c>
      <c r="J1219" s="2">
        <v>12.5</v>
      </c>
      <c r="K1219" s="6" t="s">
        <v>53</v>
      </c>
    </row>
    <row r="1220" spans="1:11" x14ac:dyDescent="0.35">
      <c r="A1220" s="1" t="s">
        <v>2179</v>
      </c>
      <c r="B1220" s="1" t="s">
        <v>2180</v>
      </c>
      <c r="C1220" s="1">
        <v>1</v>
      </c>
      <c r="D1220" s="36">
        <v>40.5</v>
      </c>
      <c r="E1220" s="46">
        <f t="shared" si="15"/>
        <v>40.5</v>
      </c>
      <c r="H1220" s="36">
        <v>71.7</v>
      </c>
      <c r="I1220" s="2">
        <v>81</v>
      </c>
      <c r="J1220" s="2">
        <v>143.4</v>
      </c>
    </row>
    <row r="1221" spans="1:11" x14ac:dyDescent="0.35">
      <c r="A1221" s="1" t="s">
        <v>2181</v>
      </c>
      <c r="B1221" s="1" t="s">
        <v>2182</v>
      </c>
      <c r="C1221" s="1">
        <v>2</v>
      </c>
      <c r="D1221" s="36">
        <v>39.6</v>
      </c>
      <c r="E1221" s="46">
        <f t="shared" si="15"/>
        <v>79.2</v>
      </c>
      <c r="H1221" s="36">
        <v>78.75</v>
      </c>
      <c r="I1221" s="2">
        <v>176</v>
      </c>
      <c r="J1221" s="2">
        <v>249.6</v>
      </c>
      <c r="K1221" s="6" t="s">
        <v>56</v>
      </c>
    </row>
    <row r="1222" spans="1:11" x14ac:dyDescent="0.35">
      <c r="A1222" s="1" t="s">
        <v>2183</v>
      </c>
      <c r="B1222" s="1" t="s">
        <v>2184</v>
      </c>
      <c r="C1222" s="1">
        <v>1</v>
      </c>
      <c r="D1222" s="36">
        <v>3.6</v>
      </c>
      <c r="E1222" s="46">
        <f t="shared" si="15"/>
        <v>3.6</v>
      </c>
      <c r="H1222" s="36">
        <v>7.95</v>
      </c>
      <c r="I1222" s="2">
        <v>0</v>
      </c>
      <c r="J1222" s="2">
        <v>0</v>
      </c>
      <c r="K1222" s="6" t="s">
        <v>337</v>
      </c>
    </row>
    <row r="1223" spans="1:11" x14ac:dyDescent="0.35">
      <c r="A1223" s="1" t="s">
        <v>2185</v>
      </c>
      <c r="B1223" s="1" t="s">
        <v>2186</v>
      </c>
      <c r="C1223" s="1">
        <v>12</v>
      </c>
      <c r="D1223" s="36">
        <v>74.7</v>
      </c>
      <c r="E1223" s="46">
        <f t="shared" si="15"/>
        <v>896.40000000000009</v>
      </c>
      <c r="H1223" s="36">
        <v>89</v>
      </c>
      <c r="I1223" s="2">
        <v>396.16</v>
      </c>
      <c r="J1223" s="2">
        <v>500.8</v>
      </c>
      <c r="K1223" s="6" t="s">
        <v>53</v>
      </c>
    </row>
    <row r="1224" spans="1:11" x14ac:dyDescent="0.35">
      <c r="A1224" s="1" t="s">
        <v>2187</v>
      </c>
      <c r="B1224" s="1" t="s">
        <v>2188</v>
      </c>
      <c r="C1224" s="1">
        <v>8</v>
      </c>
      <c r="D1224" s="36">
        <v>37.799999999999997</v>
      </c>
      <c r="E1224" s="46">
        <f t="shared" si="15"/>
        <v>302.39999999999998</v>
      </c>
      <c r="H1224" s="36">
        <v>59.5</v>
      </c>
      <c r="I1224" s="2">
        <v>340.2</v>
      </c>
      <c r="J1224" s="2">
        <v>535.5</v>
      </c>
      <c r="K1224" s="6" t="s">
        <v>28</v>
      </c>
    </row>
    <row r="1225" spans="1:11" x14ac:dyDescent="0.35">
      <c r="A1225" s="1" t="s">
        <v>2189</v>
      </c>
      <c r="B1225" s="1" t="s">
        <v>2190</v>
      </c>
      <c r="C1225" s="1">
        <v>4</v>
      </c>
      <c r="D1225" s="36">
        <v>61.6</v>
      </c>
      <c r="E1225" s="46">
        <f t="shared" si="15"/>
        <v>246.4</v>
      </c>
      <c r="H1225" s="36">
        <v>109</v>
      </c>
      <c r="I1225" s="2">
        <v>154.4</v>
      </c>
      <c r="J1225" s="2">
        <v>188.56</v>
      </c>
      <c r="K1225" s="6" t="s">
        <v>56</v>
      </c>
    </row>
    <row r="1226" spans="1:11" x14ac:dyDescent="0.35">
      <c r="A1226" s="1" t="s">
        <v>2191</v>
      </c>
      <c r="B1226" s="1" t="s">
        <v>2192</v>
      </c>
      <c r="C1226" s="1">
        <v>1</v>
      </c>
      <c r="D1226" s="36">
        <v>47.24</v>
      </c>
      <c r="E1226" s="46">
        <f t="shared" si="15"/>
        <v>47.24</v>
      </c>
      <c r="H1226" s="36">
        <v>88.75</v>
      </c>
      <c r="I1226" s="2">
        <v>94.48</v>
      </c>
      <c r="J1226" s="2">
        <v>111.3</v>
      </c>
      <c r="K1226" s="6" t="s">
        <v>337</v>
      </c>
    </row>
    <row r="1227" spans="1:11" x14ac:dyDescent="0.35">
      <c r="A1227" s="1" t="s">
        <v>2193</v>
      </c>
      <c r="B1227" s="1" t="s">
        <v>2194</v>
      </c>
      <c r="C1227" s="1">
        <v>1</v>
      </c>
      <c r="D1227" s="36">
        <v>49.75</v>
      </c>
      <c r="E1227" s="46">
        <f t="shared" si="15"/>
        <v>49.75</v>
      </c>
      <c r="H1227" s="36">
        <v>99.7</v>
      </c>
      <c r="I1227" s="2">
        <v>78.02</v>
      </c>
      <c r="J1227" s="2">
        <v>118.2</v>
      </c>
      <c r="K1227" s="6" t="s">
        <v>337</v>
      </c>
    </row>
    <row r="1228" spans="1:11" x14ac:dyDescent="0.35">
      <c r="A1228" s="1" t="s">
        <v>2195</v>
      </c>
      <c r="B1228" s="1" t="s">
        <v>2196</v>
      </c>
      <c r="C1228" s="1">
        <v>8</v>
      </c>
      <c r="D1228" s="36">
        <v>48.9</v>
      </c>
      <c r="E1228" s="46">
        <f t="shared" si="15"/>
        <v>391.2</v>
      </c>
      <c r="H1228" s="36">
        <v>98.8</v>
      </c>
      <c r="I1228" s="2">
        <v>383.4</v>
      </c>
      <c r="J1228" s="2">
        <v>396</v>
      </c>
      <c r="K1228" s="6" t="s">
        <v>56</v>
      </c>
    </row>
    <row r="1229" spans="1:11" x14ac:dyDescent="0.35">
      <c r="A1229" s="1" t="s">
        <v>2197</v>
      </c>
      <c r="B1229" s="1" t="s">
        <v>2198</v>
      </c>
      <c r="C1229" s="1">
        <v>1</v>
      </c>
      <c r="D1229" s="36">
        <v>52</v>
      </c>
      <c r="E1229" s="46">
        <f t="shared" si="15"/>
        <v>52</v>
      </c>
      <c r="H1229" s="36">
        <v>99.8</v>
      </c>
      <c r="I1229" s="2">
        <v>39.380000000000003</v>
      </c>
      <c r="J1229" s="2">
        <v>49.35</v>
      </c>
      <c r="K1229" s="6" t="s">
        <v>56</v>
      </c>
    </row>
    <row r="1230" spans="1:11" x14ac:dyDescent="0.35">
      <c r="A1230" s="1" t="s">
        <v>2199</v>
      </c>
      <c r="B1230" s="1" t="s">
        <v>2200</v>
      </c>
      <c r="C1230" s="1">
        <v>2</v>
      </c>
      <c r="D1230" s="36">
        <v>54.5</v>
      </c>
      <c r="E1230" s="46">
        <f t="shared" si="15"/>
        <v>109</v>
      </c>
      <c r="H1230" s="36">
        <v>99.5</v>
      </c>
      <c r="I1230" s="2">
        <v>56.28</v>
      </c>
      <c r="J1230" s="2">
        <v>97.2</v>
      </c>
      <c r="K1230" s="6" t="s">
        <v>337</v>
      </c>
    </row>
    <row r="1231" spans="1:11" x14ac:dyDescent="0.35">
      <c r="A1231" s="1" t="s">
        <v>2201</v>
      </c>
      <c r="B1231" s="1" t="s">
        <v>2202</v>
      </c>
      <c r="C1231" s="1">
        <v>2</v>
      </c>
      <c r="D1231" s="36">
        <v>45.75</v>
      </c>
      <c r="E1231" s="46">
        <f t="shared" ref="E1231:E1306" si="16">SUM(D1231*C1231)</f>
        <v>91.5</v>
      </c>
      <c r="H1231" s="36">
        <v>91.9</v>
      </c>
      <c r="I1231" s="2">
        <v>60.74</v>
      </c>
      <c r="J1231" s="2">
        <v>86.1</v>
      </c>
      <c r="K1231" s="6" t="s">
        <v>56</v>
      </c>
    </row>
    <row r="1232" spans="1:11" x14ac:dyDescent="0.35">
      <c r="A1232" s="1" t="s">
        <v>2203</v>
      </c>
      <c r="B1232" s="1" t="s">
        <v>2204</v>
      </c>
      <c r="C1232" s="1">
        <v>2</v>
      </c>
      <c r="D1232" s="36">
        <v>88.5</v>
      </c>
      <c r="E1232" s="46">
        <f t="shared" si="16"/>
        <v>177</v>
      </c>
      <c r="H1232" s="36">
        <v>135</v>
      </c>
      <c r="I1232" s="2">
        <v>136.11000000000001</v>
      </c>
      <c r="J1232" s="2">
        <v>157.19999999999999</v>
      </c>
      <c r="K1232" s="6" t="s">
        <v>56</v>
      </c>
    </row>
    <row r="1233" spans="1:11" x14ac:dyDescent="0.35">
      <c r="A1233" s="1" t="s">
        <v>2205</v>
      </c>
      <c r="B1233" s="1" t="s">
        <v>1691</v>
      </c>
      <c r="C1233" s="1">
        <v>1</v>
      </c>
      <c r="D1233" s="36">
        <v>57.2</v>
      </c>
      <c r="E1233" s="46">
        <f t="shared" si="16"/>
        <v>57.2</v>
      </c>
      <c r="H1233" s="36">
        <v>108.8</v>
      </c>
      <c r="I1233" s="2">
        <v>55.8</v>
      </c>
      <c r="J1233" s="2">
        <v>89</v>
      </c>
      <c r="K1233" s="6" t="s">
        <v>337</v>
      </c>
    </row>
    <row r="1234" spans="1:11" x14ac:dyDescent="0.35">
      <c r="A1234" s="1" t="s">
        <v>2206</v>
      </c>
      <c r="B1234" s="1" t="s">
        <v>2207</v>
      </c>
      <c r="C1234" s="1">
        <v>1</v>
      </c>
      <c r="D1234" s="36">
        <v>50.5</v>
      </c>
      <c r="E1234" s="46">
        <f t="shared" si="16"/>
        <v>50.5</v>
      </c>
      <c r="H1234" s="36">
        <v>101</v>
      </c>
      <c r="I1234" s="2">
        <v>27.9</v>
      </c>
      <c r="J1234" s="2">
        <v>41.5</v>
      </c>
      <c r="K1234" s="6" t="s">
        <v>337</v>
      </c>
    </row>
    <row r="1235" spans="1:11" x14ac:dyDescent="0.35">
      <c r="A1235" s="1" t="s">
        <v>2208</v>
      </c>
      <c r="B1235" s="1" t="s">
        <v>2209</v>
      </c>
      <c r="C1235" s="1">
        <v>4</v>
      </c>
      <c r="D1235" s="36">
        <v>12.25</v>
      </c>
      <c r="E1235" s="46">
        <f t="shared" si="16"/>
        <v>49</v>
      </c>
      <c r="H1235" s="36">
        <v>24.75</v>
      </c>
      <c r="I1235" s="2">
        <v>18.899999999999999</v>
      </c>
      <c r="J1235" s="2">
        <v>23.85</v>
      </c>
      <c r="K1235" s="6" t="s">
        <v>337</v>
      </c>
    </row>
    <row r="1236" spans="1:11" x14ac:dyDescent="0.35">
      <c r="A1236" s="1" t="s">
        <v>2210</v>
      </c>
      <c r="B1236" s="1" t="s">
        <v>2211</v>
      </c>
      <c r="C1236" s="1">
        <v>44</v>
      </c>
      <c r="D1236" s="36">
        <v>0.95</v>
      </c>
      <c r="E1236" s="46">
        <f t="shared" si="16"/>
        <v>41.8</v>
      </c>
      <c r="H1236" s="36">
        <v>1.9</v>
      </c>
      <c r="I1236" s="2">
        <v>7.2</v>
      </c>
      <c r="J1236" s="2">
        <v>15.3</v>
      </c>
      <c r="K1236" s="6" t="s">
        <v>56</v>
      </c>
    </row>
    <row r="1237" spans="1:11" x14ac:dyDescent="0.35">
      <c r="A1237" s="4" t="s">
        <v>7669</v>
      </c>
      <c r="B1237" s="4" t="s">
        <v>7162</v>
      </c>
      <c r="C1237" s="1">
        <v>9</v>
      </c>
      <c r="D1237" s="36">
        <v>2.15</v>
      </c>
      <c r="E1237" s="46">
        <f t="shared" si="16"/>
        <v>19.349999999999998</v>
      </c>
      <c r="H1237" s="36">
        <v>3.9</v>
      </c>
    </row>
    <row r="1238" spans="1:11" x14ac:dyDescent="0.35">
      <c r="A1238" s="1" t="s">
        <v>2212</v>
      </c>
      <c r="B1238" s="4" t="s">
        <v>7324</v>
      </c>
      <c r="C1238" s="1">
        <v>2</v>
      </c>
      <c r="D1238" s="36">
        <v>2.25</v>
      </c>
      <c r="E1238" s="46">
        <f t="shared" si="16"/>
        <v>4.5</v>
      </c>
      <c r="H1238" s="36">
        <v>4.5</v>
      </c>
      <c r="I1238" s="2">
        <v>11.5</v>
      </c>
      <c r="J1238" s="2">
        <v>19.5</v>
      </c>
      <c r="K1238" s="6" t="s">
        <v>56</v>
      </c>
    </row>
    <row r="1239" spans="1:11" x14ac:dyDescent="0.35">
      <c r="A1239" s="1" t="s">
        <v>2213</v>
      </c>
      <c r="B1239" s="1" t="s">
        <v>2214</v>
      </c>
      <c r="C1239" s="1">
        <v>4</v>
      </c>
      <c r="D1239" s="36">
        <v>0.85</v>
      </c>
      <c r="E1239" s="46">
        <f t="shared" si="16"/>
        <v>3.4</v>
      </c>
      <c r="H1239" s="36">
        <v>1.6</v>
      </c>
      <c r="I1239" s="2">
        <v>0</v>
      </c>
      <c r="J1239" s="2">
        <v>0</v>
      </c>
      <c r="K1239" s="6" t="s">
        <v>53</v>
      </c>
    </row>
    <row r="1240" spans="1:11" x14ac:dyDescent="0.35">
      <c r="A1240" s="1" t="s">
        <v>2213</v>
      </c>
      <c r="B1240" s="1" t="s">
        <v>2215</v>
      </c>
      <c r="C1240" s="1">
        <v>7</v>
      </c>
      <c r="D1240" s="36">
        <v>0.48</v>
      </c>
      <c r="E1240" s="46">
        <f t="shared" si="16"/>
        <v>3.36</v>
      </c>
      <c r="H1240" s="36">
        <v>0.8</v>
      </c>
      <c r="I1240" s="2">
        <v>3.36</v>
      </c>
      <c r="J1240" s="2">
        <v>5.6</v>
      </c>
      <c r="K1240" s="6" t="s">
        <v>53</v>
      </c>
    </row>
    <row r="1241" spans="1:11" x14ac:dyDescent="0.35">
      <c r="A1241" s="1" t="s">
        <v>2216</v>
      </c>
      <c r="B1241" s="1" t="s">
        <v>2217</v>
      </c>
      <c r="C1241" s="1">
        <v>5</v>
      </c>
      <c r="D1241" s="36">
        <v>7.16</v>
      </c>
      <c r="E1241" s="46">
        <f t="shared" si="16"/>
        <v>35.799999999999997</v>
      </c>
      <c r="H1241" s="36">
        <v>12.2</v>
      </c>
      <c r="I1241" s="2">
        <v>35.799999999999997</v>
      </c>
      <c r="J1241" s="2">
        <v>61</v>
      </c>
      <c r="K1241" s="6" t="s">
        <v>337</v>
      </c>
    </row>
    <row r="1242" spans="1:11" x14ac:dyDescent="0.35">
      <c r="A1242" s="1" t="s">
        <v>2218</v>
      </c>
      <c r="B1242" s="1" t="s">
        <v>2219</v>
      </c>
      <c r="C1242" s="1">
        <v>2</v>
      </c>
      <c r="D1242" s="36">
        <v>3.5</v>
      </c>
      <c r="E1242" s="46">
        <f t="shared" si="16"/>
        <v>7</v>
      </c>
      <c r="H1242" s="36">
        <v>6.5</v>
      </c>
      <c r="I1242" s="2">
        <v>11.68</v>
      </c>
      <c r="J1242" s="2">
        <v>28</v>
      </c>
    </row>
    <row r="1243" spans="1:11" x14ac:dyDescent="0.35">
      <c r="A1243" s="1" t="s">
        <v>2220</v>
      </c>
      <c r="B1243" s="1" t="s">
        <v>2221</v>
      </c>
      <c r="C1243" s="1">
        <v>2</v>
      </c>
      <c r="D1243" s="36">
        <v>9.75</v>
      </c>
      <c r="E1243" s="46">
        <f t="shared" si="16"/>
        <v>19.5</v>
      </c>
      <c r="H1243" s="36">
        <v>18.8</v>
      </c>
      <c r="I1243" s="2">
        <v>8.8800000000000008</v>
      </c>
      <c r="J1243" s="2">
        <v>12.4</v>
      </c>
      <c r="K1243" s="6" t="s">
        <v>337</v>
      </c>
    </row>
    <row r="1244" spans="1:11" x14ac:dyDescent="0.35">
      <c r="A1244" s="1" t="s">
        <v>2222</v>
      </c>
      <c r="B1244" s="4" t="s">
        <v>6881</v>
      </c>
      <c r="C1244" s="1">
        <v>2</v>
      </c>
      <c r="D1244" s="36">
        <v>48.39</v>
      </c>
      <c r="E1244" s="46">
        <f t="shared" si="16"/>
        <v>96.78</v>
      </c>
      <c r="H1244" s="36">
        <v>89.8</v>
      </c>
      <c r="I1244" s="2">
        <v>96.78</v>
      </c>
      <c r="J1244" s="2">
        <v>137.19999999999999</v>
      </c>
      <c r="K1244" s="6" t="s">
        <v>28</v>
      </c>
    </row>
    <row r="1245" spans="1:11" x14ac:dyDescent="0.35">
      <c r="A1245" s="1" t="s">
        <v>2223</v>
      </c>
      <c r="B1245" s="4" t="s">
        <v>6882</v>
      </c>
      <c r="C1245" s="1">
        <v>1</v>
      </c>
      <c r="D1245" s="36">
        <v>44.91</v>
      </c>
      <c r="E1245" s="46">
        <f t="shared" si="16"/>
        <v>44.91</v>
      </c>
      <c r="H1245" s="36">
        <v>88.7</v>
      </c>
      <c r="I1245" s="2">
        <v>44.91</v>
      </c>
      <c r="J1245" s="2">
        <v>68.599999999999994</v>
      </c>
      <c r="K1245" s="6" t="s">
        <v>56</v>
      </c>
    </row>
    <row r="1246" spans="1:11" x14ac:dyDescent="0.35">
      <c r="A1246" s="4" t="s">
        <v>7666</v>
      </c>
      <c r="B1246" s="4" t="s">
        <v>7667</v>
      </c>
      <c r="C1246" s="1">
        <v>1</v>
      </c>
      <c r="D1246" s="36">
        <v>88.6</v>
      </c>
      <c r="E1246" s="46">
        <f t="shared" si="16"/>
        <v>88.6</v>
      </c>
      <c r="H1246" s="36">
        <v>129</v>
      </c>
    </row>
    <row r="1247" spans="1:11" x14ac:dyDescent="0.35">
      <c r="A1247" s="4" t="s">
        <v>8250</v>
      </c>
      <c r="B1247" s="4" t="s">
        <v>8251</v>
      </c>
      <c r="C1247" s="1">
        <v>1</v>
      </c>
      <c r="D1247" s="36">
        <v>54.25</v>
      </c>
      <c r="E1247" s="46">
        <f t="shared" si="16"/>
        <v>54.25</v>
      </c>
      <c r="H1247" s="36">
        <v>88</v>
      </c>
    </row>
    <row r="1248" spans="1:11" x14ac:dyDescent="0.35">
      <c r="A1248" s="1" t="s">
        <v>2224</v>
      </c>
      <c r="B1248" s="1" t="s">
        <v>2225</v>
      </c>
      <c r="C1248" s="1">
        <v>1</v>
      </c>
      <c r="D1248" s="36">
        <v>19.399999999999999</v>
      </c>
      <c r="E1248" s="46">
        <f t="shared" si="16"/>
        <v>19.399999999999999</v>
      </c>
      <c r="H1248" s="36">
        <v>35.5</v>
      </c>
      <c r="I1248" s="2">
        <v>9.09</v>
      </c>
      <c r="J1248" s="2">
        <v>17.7</v>
      </c>
      <c r="K1248" s="6" t="s">
        <v>28</v>
      </c>
    </row>
    <row r="1249" spans="1:11" x14ac:dyDescent="0.35">
      <c r="A1249" s="4" t="s">
        <v>7670</v>
      </c>
      <c r="B1249" s="4" t="s">
        <v>7671</v>
      </c>
      <c r="C1249" s="1">
        <v>2</v>
      </c>
      <c r="D1249" s="36">
        <v>3.25</v>
      </c>
      <c r="E1249" s="46">
        <f t="shared" si="16"/>
        <v>6.5</v>
      </c>
      <c r="H1249" s="36">
        <v>6.65</v>
      </c>
    </row>
    <row r="1250" spans="1:11" x14ac:dyDescent="0.35">
      <c r="A1250" s="1" t="s">
        <v>2226</v>
      </c>
      <c r="B1250" s="1" t="s">
        <v>2227</v>
      </c>
      <c r="C1250" s="1">
        <v>3</v>
      </c>
      <c r="D1250" s="36">
        <v>7.45</v>
      </c>
      <c r="E1250" s="46">
        <f t="shared" si="16"/>
        <v>22.35</v>
      </c>
      <c r="H1250" s="36">
        <v>14.4</v>
      </c>
      <c r="I1250" s="2">
        <v>11.52</v>
      </c>
      <c r="J1250" s="2">
        <v>16.350000000000001</v>
      </c>
      <c r="K1250" s="6" t="s">
        <v>56</v>
      </c>
    </row>
    <row r="1251" spans="1:11" x14ac:dyDescent="0.35">
      <c r="A1251" s="4" t="s">
        <v>8252</v>
      </c>
      <c r="B1251" s="4" t="s">
        <v>8253</v>
      </c>
      <c r="C1251" s="1">
        <v>1</v>
      </c>
      <c r="D1251" s="36">
        <v>51.2</v>
      </c>
      <c r="E1251" s="46">
        <f t="shared" si="16"/>
        <v>51.2</v>
      </c>
      <c r="H1251" s="36">
        <v>94.95</v>
      </c>
    </row>
    <row r="1252" spans="1:11" x14ac:dyDescent="0.35">
      <c r="A1252" s="1" t="s">
        <v>2228</v>
      </c>
      <c r="B1252" s="4" t="s">
        <v>7462</v>
      </c>
      <c r="C1252" s="1">
        <v>2</v>
      </c>
      <c r="D1252" s="35">
        <v>90</v>
      </c>
      <c r="E1252" s="46">
        <f t="shared" si="16"/>
        <v>180</v>
      </c>
      <c r="H1252" s="36">
        <v>90</v>
      </c>
      <c r="I1252" s="2">
        <v>69.760000000000005</v>
      </c>
      <c r="J1252" s="2">
        <v>81</v>
      </c>
      <c r="K1252" s="6" t="s">
        <v>56</v>
      </c>
    </row>
    <row r="1253" spans="1:11" x14ac:dyDescent="0.35">
      <c r="A1253" s="1" t="s">
        <v>2229</v>
      </c>
      <c r="B1253" s="1" t="s">
        <v>2230</v>
      </c>
      <c r="C1253" s="1">
        <v>1</v>
      </c>
      <c r="D1253" s="36">
        <v>56.5</v>
      </c>
      <c r="E1253" s="46">
        <f t="shared" si="16"/>
        <v>56.5</v>
      </c>
      <c r="H1253" s="36">
        <v>94.05</v>
      </c>
      <c r="I1253" s="2">
        <v>74.28</v>
      </c>
      <c r="J1253" s="2">
        <v>147.30000000000001</v>
      </c>
      <c r="K1253" s="6" t="s">
        <v>56</v>
      </c>
    </row>
    <row r="1254" spans="1:11" x14ac:dyDescent="0.35">
      <c r="A1254" s="1" t="s">
        <v>2231</v>
      </c>
      <c r="B1254" s="1" t="s">
        <v>2232</v>
      </c>
      <c r="C1254" s="1">
        <v>1</v>
      </c>
      <c r="D1254" s="36">
        <v>3.28</v>
      </c>
      <c r="E1254" s="46">
        <f t="shared" si="16"/>
        <v>3.28</v>
      </c>
      <c r="H1254" s="36">
        <v>6.95</v>
      </c>
      <c r="I1254" s="2">
        <v>6.56</v>
      </c>
      <c r="J1254" s="2">
        <v>11.8</v>
      </c>
      <c r="K1254" s="6" t="s">
        <v>56</v>
      </c>
    </row>
    <row r="1255" spans="1:11" x14ac:dyDescent="0.35">
      <c r="A1255" s="1" t="s">
        <v>2233</v>
      </c>
      <c r="B1255" s="1" t="s">
        <v>2234</v>
      </c>
      <c r="C1255" s="1">
        <v>20</v>
      </c>
      <c r="D1255" s="36">
        <v>3.6</v>
      </c>
      <c r="E1255" s="46">
        <f t="shared" si="16"/>
        <v>72</v>
      </c>
      <c r="H1255" s="36">
        <v>6.9</v>
      </c>
      <c r="I1255" s="2">
        <v>79.2</v>
      </c>
      <c r="J1255" s="2">
        <v>151.80000000000001</v>
      </c>
      <c r="K1255" s="6" t="s">
        <v>337</v>
      </c>
    </row>
    <row r="1256" spans="1:11" x14ac:dyDescent="0.35">
      <c r="A1256" s="4" t="s">
        <v>8256</v>
      </c>
      <c r="B1256" s="4" t="s">
        <v>8257</v>
      </c>
      <c r="C1256" s="1">
        <v>0</v>
      </c>
      <c r="D1256" s="36">
        <v>49.4</v>
      </c>
      <c r="E1256" s="46">
        <f t="shared" si="16"/>
        <v>0</v>
      </c>
      <c r="H1256" s="36">
        <v>75</v>
      </c>
    </row>
    <row r="1257" spans="1:11" x14ac:dyDescent="0.35">
      <c r="A1257" s="4" t="s">
        <v>7460</v>
      </c>
      <c r="B1257" s="4" t="s">
        <v>7461</v>
      </c>
      <c r="C1257" s="1">
        <v>1</v>
      </c>
      <c r="D1257" s="35">
        <v>68</v>
      </c>
      <c r="E1257" s="46">
        <f t="shared" si="16"/>
        <v>68</v>
      </c>
      <c r="H1257" s="36">
        <v>68</v>
      </c>
      <c r="I1257" s="2">
        <v>53.14</v>
      </c>
      <c r="J1257" s="2">
        <v>64.599999999999994</v>
      </c>
      <c r="K1257" s="6" t="s">
        <v>337</v>
      </c>
    </row>
    <row r="1258" spans="1:11" x14ac:dyDescent="0.35">
      <c r="A1258" s="1" t="s">
        <v>2235</v>
      </c>
      <c r="B1258" s="1" t="s">
        <v>2236</v>
      </c>
      <c r="C1258" s="1">
        <v>6</v>
      </c>
      <c r="D1258" s="36">
        <v>4.1399999999999997</v>
      </c>
      <c r="E1258" s="46">
        <f t="shared" si="16"/>
        <v>24.839999999999996</v>
      </c>
      <c r="H1258" s="36">
        <v>8.6999999999999993</v>
      </c>
      <c r="I1258" s="2">
        <v>24.84</v>
      </c>
      <c r="J1258" s="2">
        <v>39.9</v>
      </c>
      <c r="K1258" s="6" t="s">
        <v>337</v>
      </c>
    </row>
    <row r="1259" spans="1:11" x14ac:dyDescent="0.35">
      <c r="A1259" s="1" t="s">
        <v>2237</v>
      </c>
      <c r="B1259" s="1" t="s">
        <v>2238</v>
      </c>
      <c r="C1259" s="1">
        <v>7</v>
      </c>
      <c r="D1259" s="36">
        <v>8.9</v>
      </c>
      <c r="E1259" s="46">
        <f t="shared" si="16"/>
        <v>62.300000000000004</v>
      </c>
      <c r="H1259" s="36">
        <v>17.5</v>
      </c>
      <c r="I1259" s="2">
        <v>0</v>
      </c>
      <c r="J1259" s="2">
        <v>0</v>
      </c>
      <c r="K1259" s="6" t="s">
        <v>56</v>
      </c>
    </row>
    <row r="1260" spans="1:11" x14ac:dyDescent="0.35">
      <c r="A1260" s="1" t="s">
        <v>2240</v>
      </c>
      <c r="B1260" s="1" t="s">
        <v>2241</v>
      </c>
      <c r="C1260" s="1">
        <v>6</v>
      </c>
      <c r="D1260" s="36">
        <v>2.48</v>
      </c>
      <c r="E1260" s="46">
        <f t="shared" si="16"/>
        <v>14.879999999999999</v>
      </c>
      <c r="H1260" s="36">
        <v>4.7699999999999996</v>
      </c>
      <c r="I1260" s="2">
        <v>7.44</v>
      </c>
      <c r="J1260" s="2">
        <v>14.31</v>
      </c>
      <c r="K1260" s="6" t="s">
        <v>56</v>
      </c>
    </row>
    <row r="1261" spans="1:11" x14ac:dyDescent="0.35">
      <c r="A1261" s="1" t="s">
        <v>2242</v>
      </c>
      <c r="B1261" s="1" t="s">
        <v>2085</v>
      </c>
      <c r="C1261" s="1">
        <v>8</v>
      </c>
      <c r="D1261" s="36">
        <v>0.9</v>
      </c>
      <c r="E1261" s="46">
        <f t="shared" si="16"/>
        <v>7.2</v>
      </c>
      <c r="H1261" s="36">
        <v>1.8</v>
      </c>
      <c r="I1261" s="2">
        <v>3.3</v>
      </c>
      <c r="J1261" s="2">
        <v>8</v>
      </c>
      <c r="K1261" s="6" t="s">
        <v>337</v>
      </c>
    </row>
    <row r="1262" spans="1:11" x14ac:dyDescent="0.35">
      <c r="A1262" s="4" t="s">
        <v>8248</v>
      </c>
      <c r="B1262" s="4" t="s">
        <v>8249</v>
      </c>
      <c r="C1262" s="1">
        <v>1</v>
      </c>
      <c r="D1262" s="36">
        <v>120.25</v>
      </c>
      <c r="E1262" s="46">
        <f t="shared" si="16"/>
        <v>120.25</v>
      </c>
      <c r="H1262" s="36">
        <v>139.5</v>
      </c>
    </row>
    <row r="1263" spans="1:11" x14ac:dyDescent="0.35">
      <c r="A1263" s="4" t="s">
        <v>7197</v>
      </c>
      <c r="B1263" s="4" t="s">
        <v>7459</v>
      </c>
      <c r="C1263" s="1">
        <v>2</v>
      </c>
      <c r="D1263" s="38">
        <v>65.349999999999994</v>
      </c>
      <c r="E1263" s="46">
        <f t="shared" si="16"/>
        <v>130.69999999999999</v>
      </c>
      <c r="H1263" s="37">
        <v>65.349999999999994</v>
      </c>
    </row>
    <row r="1264" spans="1:11" x14ac:dyDescent="0.35">
      <c r="A1264" s="1" t="s">
        <v>2243</v>
      </c>
      <c r="B1264" s="1" t="s">
        <v>2244</v>
      </c>
      <c r="C1264" s="1">
        <v>10</v>
      </c>
      <c r="D1264" s="36">
        <v>2.4500000000000002</v>
      </c>
      <c r="E1264" s="46">
        <f t="shared" si="16"/>
        <v>24.5</v>
      </c>
      <c r="H1264" s="36">
        <v>4.9000000000000004</v>
      </c>
      <c r="I1264" s="2">
        <v>14.4</v>
      </c>
      <c r="J1264" s="2">
        <v>34.799999999999997</v>
      </c>
      <c r="K1264" s="6" t="s">
        <v>2239</v>
      </c>
    </row>
    <row r="1265" spans="1:11" x14ac:dyDescent="0.35">
      <c r="A1265" s="1" t="s">
        <v>2245</v>
      </c>
      <c r="B1265" s="1" t="s">
        <v>2246</v>
      </c>
      <c r="C1265" s="1">
        <v>2</v>
      </c>
      <c r="D1265" s="36">
        <v>54.9</v>
      </c>
      <c r="E1265" s="46">
        <f t="shared" si="16"/>
        <v>109.8</v>
      </c>
      <c r="H1265" s="36">
        <v>88.9</v>
      </c>
      <c r="I1265" s="2">
        <v>109.8</v>
      </c>
      <c r="J1265" s="2">
        <v>153.19999999999999</v>
      </c>
      <c r="K1265" s="6" t="s">
        <v>337</v>
      </c>
    </row>
    <row r="1266" spans="1:11" x14ac:dyDescent="0.35">
      <c r="A1266" s="1" t="s">
        <v>2247</v>
      </c>
      <c r="B1266" s="1" t="s">
        <v>2248</v>
      </c>
      <c r="C1266" s="1">
        <v>3</v>
      </c>
      <c r="D1266" s="36">
        <v>23.64</v>
      </c>
      <c r="E1266" s="46">
        <f t="shared" si="16"/>
        <v>70.92</v>
      </c>
      <c r="H1266" s="36">
        <v>31.5</v>
      </c>
      <c r="I1266" s="2">
        <v>44.2</v>
      </c>
      <c r="J1266" s="2">
        <v>157.5</v>
      </c>
      <c r="K1266" s="6" t="s">
        <v>56</v>
      </c>
    </row>
    <row r="1267" spans="1:11" x14ac:dyDescent="0.35">
      <c r="A1267" s="1" t="s">
        <v>2249</v>
      </c>
      <c r="B1267" s="1" t="s">
        <v>2250</v>
      </c>
      <c r="C1267" s="1">
        <v>15</v>
      </c>
      <c r="D1267" s="36">
        <v>1.1000000000000001</v>
      </c>
      <c r="E1267" s="46">
        <f t="shared" si="16"/>
        <v>16.5</v>
      </c>
      <c r="H1267" s="36">
        <v>2.4</v>
      </c>
      <c r="I1267" s="2">
        <v>22</v>
      </c>
      <c r="J1267" s="2">
        <v>48</v>
      </c>
      <c r="K1267" s="6" t="s">
        <v>337</v>
      </c>
    </row>
    <row r="1268" spans="1:11" x14ac:dyDescent="0.35">
      <c r="A1268" s="1" t="s">
        <v>2251</v>
      </c>
      <c r="B1268" s="1" t="s">
        <v>2252</v>
      </c>
      <c r="C1268" s="1">
        <v>2</v>
      </c>
      <c r="D1268" s="36">
        <v>82.68</v>
      </c>
      <c r="E1268" s="46">
        <f t="shared" si="16"/>
        <v>165.36</v>
      </c>
      <c r="H1268" s="36">
        <v>149</v>
      </c>
      <c r="I1268" s="2">
        <v>165.36</v>
      </c>
      <c r="J1268" s="2">
        <v>189.8</v>
      </c>
      <c r="K1268" s="6" t="s">
        <v>28</v>
      </c>
    </row>
    <row r="1269" spans="1:11" x14ac:dyDescent="0.35">
      <c r="A1269" s="1" t="s">
        <v>2253</v>
      </c>
      <c r="B1269" s="1" t="s">
        <v>2254</v>
      </c>
      <c r="C1269" s="1">
        <v>1</v>
      </c>
      <c r="D1269" s="36">
        <v>89.8</v>
      </c>
      <c r="E1269" s="46">
        <f t="shared" si="16"/>
        <v>89.8</v>
      </c>
      <c r="H1269" s="36">
        <v>120.5</v>
      </c>
      <c r="I1269" s="2">
        <v>71.900000000000006</v>
      </c>
      <c r="J1269" s="2">
        <v>120.5</v>
      </c>
      <c r="K1269" s="6" t="s">
        <v>56</v>
      </c>
    </row>
    <row r="1270" spans="1:11" x14ac:dyDescent="0.35">
      <c r="A1270" s="1" t="s">
        <v>2255</v>
      </c>
      <c r="B1270" s="1" t="s">
        <v>2256</v>
      </c>
      <c r="C1270" s="1">
        <v>1</v>
      </c>
      <c r="D1270" s="36">
        <v>30.38</v>
      </c>
      <c r="E1270" s="46">
        <f t="shared" si="16"/>
        <v>30.38</v>
      </c>
      <c r="H1270" s="36">
        <v>59.5</v>
      </c>
      <c r="I1270" s="2">
        <v>30.38</v>
      </c>
      <c r="J1270" s="2">
        <v>49</v>
      </c>
      <c r="K1270" s="6" t="s">
        <v>337</v>
      </c>
    </row>
    <row r="1271" spans="1:11" x14ac:dyDescent="0.35">
      <c r="A1271" s="1" t="s">
        <v>2257</v>
      </c>
      <c r="B1271" s="1" t="s">
        <v>2258</v>
      </c>
      <c r="C1271" s="1">
        <v>3</v>
      </c>
      <c r="D1271" s="36">
        <v>0.68</v>
      </c>
      <c r="E1271" s="46">
        <f t="shared" si="16"/>
        <v>2.04</v>
      </c>
      <c r="H1271" s="36">
        <v>1.49</v>
      </c>
      <c r="I1271" s="2">
        <v>2.72</v>
      </c>
      <c r="J1271" s="2">
        <v>5.96</v>
      </c>
      <c r="K1271" s="6" t="s">
        <v>28</v>
      </c>
    </row>
    <row r="1272" spans="1:11" x14ac:dyDescent="0.35">
      <c r="A1272" s="1" t="s">
        <v>2259</v>
      </c>
      <c r="B1272" s="1" t="s">
        <v>2097</v>
      </c>
      <c r="C1272" s="1">
        <v>1</v>
      </c>
      <c r="D1272" s="36">
        <v>39.299999999999997</v>
      </c>
      <c r="E1272" s="46">
        <f t="shared" si="16"/>
        <v>39.299999999999997</v>
      </c>
      <c r="H1272" s="36">
        <v>75</v>
      </c>
      <c r="I1272" s="2">
        <v>18.899999999999999</v>
      </c>
      <c r="J1272" s="2">
        <v>31.05</v>
      </c>
      <c r="K1272" s="6" t="s">
        <v>337</v>
      </c>
    </row>
    <row r="1273" spans="1:11" x14ac:dyDescent="0.35">
      <c r="A1273" s="1" t="s">
        <v>2260</v>
      </c>
      <c r="B1273" s="1" t="s">
        <v>2261</v>
      </c>
      <c r="C1273" s="1">
        <v>3</v>
      </c>
      <c r="D1273" s="36">
        <v>6.7</v>
      </c>
      <c r="E1273" s="46">
        <f t="shared" si="16"/>
        <v>20.100000000000001</v>
      </c>
      <c r="H1273" s="36">
        <v>11.41</v>
      </c>
      <c r="I1273" s="2">
        <v>20.100000000000001</v>
      </c>
      <c r="J1273" s="2">
        <v>34.229999999999997</v>
      </c>
      <c r="K1273" s="6" t="s">
        <v>56</v>
      </c>
    </row>
    <row r="1274" spans="1:11" x14ac:dyDescent="0.35">
      <c r="A1274" s="1" t="s">
        <v>2262</v>
      </c>
      <c r="B1274" s="1" t="s">
        <v>2261</v>
      </c>
      <c r="C1274" s="1">
        <v>1</v>
      </c>
      <c r="D1274" s="36">
        <v>6.08</v>
      </c>
      <c r="E1274" s="46">
        <f t="shared" si="16"/>
        <v>6.08</v>
      </c>
      <c r="H1274" s="36">
        <v>12.35</v>
      </c>
      <c r="I1274" s="2">
        <v>6.08</v>
      </c>
      <c r="J1274" s="2">
        <v>12.35</v>
      </c>
      <c r="K1274" s="6" t="s">
        <v>337</v>
      </c>
    </row>
    <row r="1275" spans="1:11" x14ac:dyDescent="0.35">
      <c r="A1275" s="1" t="s">
        <v>2263</v>
      </c>
      <c r="B1275" s="1" t="s">
        <v>2264</v>
      </c>
      <c r="C1275" s="1">
        <v>1</v>
      </c>
      <c r="D1275" s="36">
        <v>3.16</v>
      </c>
      <c r="E1275" s="46">
        <f t="shared" si="16"/>
        <v>3.16</v>
      </c>
      <c r="H1275" s="36">
        <v>5.58</v>
      </c>
      <c r="I1275" s="2">
        <v>3.16</v>
      </c>
      <c r="J1275" s="2">
        <v>5.58</v>
      </c>
      <c r="K1275" s="6" t="s">
        <v>56</v>
      </c>
    </row>
    <row r="1276" spans="1:11" x14ac:dyDescent="0.35">
      <c r="A1276" s="1" t="s">
        <v>2265</v>
      </c>
      <c r="B1276" s="1" t="s">
        <v>2266</v>
      </c>
      <c r="C1276" s="1">
        <v>12</v>
      </c>
      <c r="D1276" s="36">
        <v>1.4</v>
      </c>
      <c r="E1276" s="46">
        <f t="shared" si="16"/>
        <v>16.799999999999997</v>
      </c>
      <c r="H1276" s="36">
        <v>2.8</v>
      </c>
      <c r="I1276" s="2">
        <v>1.44</v>
      </c>
      <c r="J1276" s="2">
        <v>3</v>
      </c>
      <c r="K1276" s="6" t="s">
        <v>337</v>
      </c>
    </row>
    <row r="1277" spans="1:11" x14ac:dyDescent="0.35">
      <c r="A1277" s="4" t="s">
        <v>8269</v>
      </c>
      <c r="B1277" s="4" t="s">
        <v>8270</v>
      </c>
      <c r="C1277" s="1">
        <v>1</v>
      </c>
      <c r="D1277" s="36">
        <v>27.5</v>
      </c>
      <c r="E1277" s="46">
        <f t="shared" si="16"/>
        <v>27.5</v>
      </c>
      <c r="H1277" s="36">
        <v>45</v>
      </c>
    </row>
    <row r="1278" spans="1:11" x14ac:dyDescent="0.35">
      <c r="A1278" s="1" t="s">
        <v>2267</v>
      </c>
      <c r="B1278" s="1" t="s">
        <v>2268</v>
      </c>
      <c r="C1278" s="1">
        <v>6</v>
      </c>
      <c r="D1278" s="36">
        <v>24.05</v>
      </c>
      <c r="E1278" s="46">
        <f t="shared" si="16"/>
        <v>144.30000000000001</v>
      </c>
      <c r="H1278" s="36">
        <v>34.6</v>
      </c>
      <c r="I1278" s="2">
        <v>144.30000000000001</v>
      </c>
      <c r="J1278" s="2">
        <v>207.6</v>
      </c>
      <c r="K1278" s="6" t="s">
        <v>337</v>
      </c>
    </row>
    <row r="1279" spans="1:11" x14ac:dyDescent="0.35">
      <c r="A1279" s="1" t="s">
        <v>2269</v>
      </c>
      <c r="B1279" s="4" t="s">
        <v>6883</v>
      </c>
      <c r="C1279" s="1">
        <v>4</v>
      </c>
      <c r="D1279" s="36">
        <v>45.9</v>
      </c>
      <c r="E1279" s="46">
        <f t="shared" si="16"/>
        <v>183.6</v>
      </c>
      <c r="H1279" s="36">
        <v>88.7</v>
      </c>
      <c r="I1279" s="2">
        <v>192.4</v>
      </c>
      <c r="J1279" s="2">
        <v>276.8</v>
      </c>
      <c r="K1279" s="6" t="s">
        <v>337</v>
      </c>
    </row>
    <row r="1280" spans="1:11" x14ac:dyDescent="0.35">
      <c r="A1280" s="1" t="s">
        <v>2270</v>
      </c>
      <c r="B1280" s="4" t="s">
        <v>6884</v>
      </c>
      <c r="C1280" s="1">
        <v>4</v>
      </c>
      <c r="D1280" s="36">
        <v>45.9</v>
      </c>
      <c r="E1280" s="46">
        <f t="shared" si="16"/>
        <v>183.6</v>
      </c>
      <c r="H1280" s="36">
        <v>88.7</v>
      </c>
      <c r="I1280" s="2">
        <v>95.94</v>
      </c>
      <c r="J1280" s="2">
        <v>139</v>
      </c>
      <c r="K1280" s="6" t="s">
        <v>337</v>
      </c>
    </row>
    <row r="1281" spans="1:11" x14ac:dyDescent="0.35">
      <c r="A1281" s="4" t="s">
        <v>8259</v>
      </c>
      <c r="B1281" s="4" t="s">
        <v>8260</v>
      </c>
      <c r="C1281" s="1">
        <v>2</v>
      </c>
      <c r="D1281" s="36">
        <v>59.85</v>
      </c>
      <c r="E1281" s="46">
        <f t="shared" si="16"/>
        <v>119.7</v>
      </c>
      <c r="H1281" s="36">
        <v>97.5</v>
      </c>
    </row>
    <row r="1282" spans="1:11" x14ac:dyDescent="0.35">
      <c r="A1282" s="1" t="s">
        <v>2271</v>
      </c>
      <c r="B1282" s="1" t="s">
        <v>2272</v>
      </c>
      <c r="C1282" s="1">
        <v>1</v>
      </c>
      <c r="D1282" s="36">
        <v>36.6</v>
      </c>
      <c r="E1282" s="46">
        <f t="shared" si="16"/>
        <v>36.6</v>
      </c>
      <c r="H1282" s="36">
        <v>71.05</v>
      </c>
      <c r="I1282" s="2">
        <v>26.7</v>
      </c>
      <c r="J1282" s="2">
        <v>44.4</v>
      </c>
      <c r="K1282" s="6" t="s">
        <v>337</v>
      </c>
    </row>
    <row r="1283" spans="1:11" x14ac:dyDescent="0.35">
      <c r="A1283" s="4" t="s">
        <v>8262</v>
      </c>
      <c r="B1283" s="4" t="s">
        <v>8263</v>
      </c>
      <c r="C1283" s="1">
        <v>2</v>
      </c>
      <c r="D1283" s="36">
        <v>12.25</v>
      </c>
      <c r="E1283" s="46">
        <f t="shared" si="16"/>
        <v>24.5</v>
      </c>
      <c r="H1283" s="36">
        <v>21.45</v>
      </c>
    </row>
    <row r="1284" spans="1:11" x14ac:dyDescent="0.35">
      <c r="A1284" s="1" t="s">
        <v>2273</v>
      </c>
      <c r="B1284" s="1" t="s">
        <v>2274</v>
      </c>
      <c r="C1284" s="1">
        <v>6</v>
      </c>
      <c r="D1284" s="36">
        <v>30.06</v>
      </c>
      <c r="E1284" s="46">
        <f t="shared" si="16"/>
        <v>180.35999999999999</v>
      </c>
      <c r="H1284" s="36">
        <v>48.25</v>
      </c>
      <c r="I1284" s="2">
        <v>180.36</v>
      </c>
      <c r="J1284" s="2">
        <v>289.5</v>
      </c>
      <c r="K1284" s="6" t="s">
        <v>28</v>
      </c>
    </row>
    <row r="1285" spans="1:11" x14ac:dyDescent="0.35">
      <c r="A1285" s="1" t="s">
        <v>2275</v>
      </c>
      <c r="B1285" s="1" t="s">
        <v>2276</v>
      </c>
      <c r="C1285" s="1">
        <v>1</v>
      </c>
      <c r="D1285" s="36">
        <v>196.6</v>
      </c>
      <c r="E1285" s="46">
        <f t="shared" si="16"/>
        <v>196.6</v>
      </c>
      <c r="H1285" s="36">
        <v>275.25</v>
      </c>
      <c r="I1285" s="2">
        <v>202.5</v>
      </c>
      <c r="J1285" s="2">
        <v>285</v>
      </c>
      <c r="K1285" s="6" t="s">
        <v>28</v>
      </c>
    </row>
    <row r="1286" spans="1:11" x14ac:dyDescent="0.35">
      <c r="A1286" s="1" t="s">
        <v>2277</v>
      </c>
      <c r="B1286" s="1" t="s">
        <v>2278</v>
      </c>
      <c r="C1286" s="1">
        <v>1</v>
      </c>
      <c r="D1286" s="36">
        <v>72.7</v>
      </c>
      <c r="E1286" s="46">
        <f t="shared" si="16"/>
        <v>72.7</v>
      </c>
      <c r="H1286" s="36">
        <v>116.5</v>
      </c>
      <c r="I1286" s="2">
        <v>109.95</v>
      </c>
      <c r="J1286" s="2">
        <v>153.75</v>
      </c>
      <c r="K1286" s="6" t="s">
        <v>56</v>
      </c>
    </row>
    <row r="1287" spans="1:11" x14ac:dyDescent="0.35">
      <c r="A1287" s="4" t="s">
        <v>8261</v>
      </c>
      <c r="B1287" s="4" t="s">
        <v>8264</v>
      </c>
      <c r="C1287" s="1">
        <v>1</v>
      </c>
      <c r="D1287" s="36">
        <v>94.7</v>
      </c>
      <c r="E1287" s="46">
        <f t="shared" si="16"/>
        <v>94.7</v>
      </c>
      <c r="H1287" s="36">
        <v>151.25</v>
      </c>
    </row>
    <row r="1288" spans="1:11" x14ac:dyDescent="0.35">
      <c r="A1288" s="1" t="s">
        <v>2279</v>
      </c>
      <c r="B1288" s="1" t="s">
        <v>2280</v>
      </c>
      <c r="C1288" s="1">
        <v>2</v>
      </c>
      <c r="D1288" s="36">
        <v>14.5</v>
      </c>
      <c r="E1288" s="46">
        <f t="shared" si="16"/>
        <v>29</v>
      </c>
      <c r="H1288" s="36">
        <v>24.3</v>
      </c>
      <c r="I1288" s="2">
        <v>29</v>
      </c>
      <c r="J1288" s="2">
        <v>48.6</v>
      </c>
      <c r="K1288" s="6" t="s">
        <v>53</v>
      </c>
    </row>
    <row r="1289" spans="1:11" x14ac:dyDescent="0.35">
      <c r="A1289" s="1" t="s">
        <v>2281</v>
      </c>
      <c r="B1289" s="4" t="s">
        <v>2282</v>
      </c>
      <c r="C1289" s="1">
        <v>6</v>
      </c>
      <c r="D1289" s="36">
        <v>3.65</v>
      </c>
      <c r="E1289" s="46">
        <f t="shared" si="16"/>
        <v>21.9</v>
      </c>
      <c r="H1289" s="36">
        <v>6.95</v>
      </c>
      <c r="I1289" s="2">
        <v>36.18</v>
      </c>
      <c r="J1289" s="2">
        <v>63</v>
      </c>
      <c r="K1289" s="6" t="s">
        <v>1037</v>
      </c>
    </row>
    <row r="1290" spans="1:11" x14ac:dyDescent="0.35">
      <c r="A1290" s="1" t="s">
        <v>2283</v>
      </c>
      <c r="B1290" s="1" t="s">
        <v>2284</v>
      </c>
      <c r="C1290" s="1">
        <v>2</v>
      </c>
      <c r="D1290" s="36">
        <v>36.81</v>
      </c>
      <c r="E1290" s="46">
        <f t="shared" si="16"/>
        <v>73.62</v>
      </c>
      <c r="H1290" s="36">
        <v>49.5</v>
      </c>
      <c r="I1290" s="2">
        <v>73.62</v>
      </c>
      <c r="J1290" s="2">
        <v>99</v>
      </c>
      <c r="K1290" s="6" t="s">
        <v>337</v>
      </c>
    </row>
    <row r="1291" spans="1:11" x14ac:dyDescent="0.35">
      <c r="A1291" s="1" t="s">
        <v>2285</v>
      </c>
      <c r="B1291" s="1" t="s">
        <v>2286</v>
      </c>
      <c r="C1291" s="1">
        <v>2</v>
      </c>
      <c r="D1291" s="36">
        <v>39.6</v>
      </c>
      <c r="E1291" s="46">
        <f t="shared" si="16"/>
        <v>79.2</v>
      </c>
      <c r="H1291" s="36">
        <v>78.7</v>
      </c>
      <c r="I1291" s="2">
        <v>80.099999999999994</v>
      </c>
      <c r="J1291" s="2">
        <v>156</v>
      </c>
      <c r="K1291" s="6" t="s">
        <v>56</v>
      </c>
    </row>
    <row r="1292" spans="1:11" x14ac:dyDescent="0.35">
      <c r="A1292" s="1" t="s">
        <v>2287</v>
      </c>
      <c r="B1292" s="1" t="s">
        <v>2288</v>
      </c>
      <c r="C1292" s="1">
        <v>1</v>
      </c>
      <c r="D1292" s="36">
        <v>39.1</v>
      </c>
      <c r="E1292" s="46">
        <f t="shared" si="16"/>
        <v>39.1</v>
      </c>
      <c r="H1292" s="36">
        <v>78.099999999999994</v>
      </c>
      <c r="I1292" s="2">
        <v>29.5</v>
      </c>
      <c r="J1292" s="2">
        <v>50.5</v>
      </c>
      <c r="K1292" s="6" t="s">
        <v>337</v>
      </c>
    </row>
    <row r="1293" spans="1:11" x14ac:dyDescent="0.35">
      <c r="A1293" s="1" t="s">
        <v>2289</v>
      </c>
      <c r="B1293" s="1" t="s">
        <v>2290</v>
      </c>
      <c r="C1293" s="1">
        <v>1</v>
      </c>
      <c r="D1293" s="36">
        <v>68.8</v>
      </c>
      <c r="E1293" s="46">
        <f t="shared" si="16"/>
        <v>68.8</v>
      </c>
      <c r="H1293" s="36">
        <v>95.5</v>
      </c>
      <c r="I1293" s="2">
        <v>206.4</v>
      </c>
      <c r="J1293" s="2">
        <v>286.5</v>
      </c>
      <c r="K1293" s="6" t="s">
        <v>28</v>
      </c>
    </row>
    <row r="1294" spans="1:11" x14ac:dyDescent="0.35">
      <c r="A1294" s="1" t="s">
        <v>2291</v>
      </c>
      <c r="B1294" s="1" t="s">
        <v>2292</v>
      </c>
      <c r="C1294" s="1">
        <v>3</v>
      </c>
      <c r="D1294" s="36">
        <v>24.62</v>
      </c>
      <c r="E1294" s="46">
        <f t="shared" si="16"/>
        <v>73.86</v>
      </c>
      <c r="H1294" s="36">
        <v>45</v>
      </c>
      <c r="I1294" s="2">
        <v>0</v>
      </c>
      <c r="J1294" s="2">
        <v>0</v>
      </c>
      <c r="K1294" s="6" t="s">
        <v>56</v>
      </c>
    </row>
    <row r="1295" spans="1:11" x14ac:dyDescent="0.35">
      <c r="A1295" s="1" t="s">
        <v>2293</v>
      </c>
      <c r="B1295" s="1" t="s">
        <v>2294</v>
      </c>
      <c r="C1295" s="1">
        <v>2</v>
      </c>
      <c r="D1295" s="36">
        <v>59.6</v>
      </c>
      <c r="E1295" s="46">
        <f t="shared" si="16"/>
        <v>119.2</v>
      </c>
      <c r="H1295" s="36">
        <v>94.25</v>
      </c>
      <c r="I1295" s="2">
        <v>88.2</v>
      </c>
      <c r="J1295" s="2">
        <v>132.1</v>
      </c>
      <c r="K1295" s="6" t="s">
        <v>28</v>
      </c>
    </row>
    <row r="1296" spans="1:11" x14ac:dyDescent="0.35">
      <c r="A1296" s="1" t="s">
        <v>2295</v>
      </c>
      <c r="B1296" s="1" t="s">
        <v>2296</v>
      </c>
      <c r="C1296" s="1">
        <v>1</v>
      </c>
      <c r="D1296" s="36">
        <v>64.2</v>
      </c>
      <c r="E1296" s="46">
        <f t="shared" si="16"/>
        <v>64.2</v>
      </c>
      <c r="H1296" s="36">
        <v>115</v>
      </c>
      <c r="I1296" s="2">
        <v>46.15</v>
      </c>
      <c r="J1296" s="2">
        <v>59.5</v>
      </c>
      <c r="K1296" s="6" t="s">
        <v>28</v>
      </c>
    </row>
    <row r="1297" spans="1:11" x14ac:dyDescent="0.35">
      <c r="A1297" s="4" t="s">
        <v>8275</v>
      </c>
      <c r="B1297" s="4" t="s">
        <v>8276</v>
      </c>
      <c r="C1297" s="1">
        <v>1</v>
      </c>
      <c r="D1297" s="36">
        <v>15.5</v>
      </c>
      <c r="E1297" s="46">
        <f t="shared" si="16"/>
        <v>15.5</v>
      </c>
      <c r="H1297" s="36">
        <v>25.8</v>
      </c>
    </row>
    <row r="1298" spans="1:11" x14ac:dyDescent="0.35">
      <c r="A1298" s="1" t="s">
        <v>2297</v>
      </c>
      <c r="B1298" s="1" t="s">
        <v>2298</v>
      </c>
      <c r="C1298" s="1">
        <v>1</v>
      </c>
      <c r="D1298" s="36">
        <v>12.15</v>
      </c>
      <c r="E1298" s="46">
        <f t="shared" si="16"/>
        <v>12.15</v>
      </c>
      <c r="H1298" s="36">
        <v>17.7</v>
      </c>
      <c r="I1298" s="2">
        <v>12.15</v>
      </c>
      <c r="J1298" s="2">
        <v>17.7</v>
      </c>
      <c r="K1298" s="6" t="s">
        <v>337</v>
      </c>
    </row>
    <row r="1299" spans="1:11" x14ac:dyDescent="0.35">
      <c r="A1299" s="1" t="s">
        <v>2299</v>
      </c>
      <c r="B1299" s="1" t="s">
        <v>2300</v>
      </c>
      <c r="C1299" s="1">
        <v>6</v>
      </c>
      <c r="D1299" s="36">
        <v>4.3600000000000003</v>
      </c>
      <c r="E1299" s="46">
        <f t="shared" si="16"/>
        <v>26.160000000000004</v>
      </c>
      <c r="H1299" s="36">
        <v>7.2</v>
      </c>
      <c r="I1299" s="2">
        <v>13.08</v>
      </c>
      <c r="J1299" s="2">
        <v>21.6</v>
      </c>
      <c r="K1299" s="6" t="s">
        <v>53</v>
      </c>
    </row>
    <row r="1300" spans="1:11" x14ac:dyDescent="0.35">
      <c r="A1300" s="1" t="s">
        <v>2301</v>
      </c>
      <c r="B1300" s="1" t="s">
        <v>2302</v>
      </c>
      <c r="C1300" s="1">
        <v>6</v>
      </c>
      <c r="D1300" s="36">
        <v>4.7</v>
      </c>
      <c r="E1300" s="46">
        <f t="shared" si="16"/>
        <v>28.200000000000003</v>
      </c>
      <c r="H1300" s="36">
        <v>8.9499999999999993</v>
      </c>
      <c r="I1300" s="2">
        <v>14.1</v>
      </c>
      <c r="J1300" s="2">
        <v>18.899999999999999</v>
      </c>
      <c r="K1300" s="6" t="s">
        <v>28</v>
      </c>
    </row>
    <row r="1301" spans="1:11" x14ac:dyDescent="0.35">
      <c r="A1301" s="1" t="s">
        <v>2303</v>
      </c>
      <c r="B1301" s="1" t="s">
        <v>2304</v>
      </c>
      <c r="C1301" s="1">
        <v>1</v>
      </c>
      <c r="D1301" s="36">
        <v>4.9000000000000004</v>
      </c>
      <c r="E1301" s="46">
        <f t="shared" si="16"/>
        <v>4.9000000000000004</v>
      </c>
      <c r="H1301" s="36">
        <v>9.1</v>
      </c>
      <c r="I1301" s="2">
        <v>26.4</v>
      </c>
      <c r="J1301" s="2">
        <v>39</v>
      </c>
      <c r="K1301" s="6" t="s">
        <v>28</v>
      </c>
    </row>
    <row r="1302" spans="1:11" x14ac:dyDescent="0.35">
      <c r="A1302" s="1" t="s">
        <v>2305</v>
      </c>
      <c r="B1302" s="1" t="s">
        <v>2306</v>
      </c>
      <c r="C1302" s="1">
        <v>2</v>
      </c>
      <c r="D1302" s="36">
        <v>7.7</v>
      </c>
      <c r="E1302" s="46">
        <f t="shared" si="16"/>
        <v>15.4</v>
      </c>
      <c r="H1302" s="36">
        <v>14.25</v>
      </c>
      <c r="I1302" s="2">
        <v>20.8</v>
      </c>
      <c r="J1302" s="2">
        <v>31</v>
      </c>
      <c r="K1302" s="6" t="s">
        <v>56</v>
      </c>
    </row>
    <row r="1303" spans="1:11" x14ac:dyDescent="0.35">
      <c r="A1303" s="1" t="s">
        <v>2307</v>
      </c>
      <c r="B1303" s="1" t="s">
        <v>2308</v>
      </c>
      <c r="C1303" s="1">
        <v>1</v>
      </c>
      <c r="D1303" s="36">
        <v>105.5</v>
      </c>
      <c r="E1303" s="46">
        <f t="shared" si="16"/>
        <v>105.5</v>
      </c>
      <c r="H1303" s="36">
        <v>159.5</v>
      </c>
      <c r="I1303" s="2">
        <v>105.5</v>
      </c>
      <c r="J1303" s="2">
        <v>159.5</v>
      </c>
      <c r="K1303" s="6" t="s">
        <v>53</v>
      </c>
    </row>
    <row r="1304" spans="1:11" x14ac:dyDescent="0.35">
      <c r="A1304" s="1" t="s">
        <v>2309</v>
      </c>
      <c r="B1304" s="1" t="s">
        <v>2310</v>
      </c>
      <c r="C1304" s="1">
        <v>1</v>
      </c>
      <c r="D1304" s="36">
        <v>115.5</v>
      </c>
      <c r="E1304" s="46">
        <f t="shared" si="16"/>
        <v>115.5</v>
      </c>
      <c r="H1304" s="36">
        <v>175</v>
      </c>
      <c r="I1304" s="2">
        <v>70.900000000000006</v>
      </c>
      <c r="J1304" s="2">
        <v>115</v>
      </c>
      <c r="K1304" s="6" t="s">
        <v>5</v>
      </c>
    </row>
    <row r="1305" spans="1:11" x14ac:dyDescent="0.35">
      <c r="A1305" s="1" t="s">
        <v>2311</v>
      </c>
      <c r="B1305" s="1" t="s">
        <v>2312</v>
      </c>
      <c r="C1305" s="1">
        <v>6</v>
      </c>
      <c r="D1305" s="36">
        <v>15.4</v>
      </c>
      <c r="E1305" s="46">
        <f t="shared" si="16"/>
        <v>92.4</v>
      </c>
      <c r="H1305" s="36">
        <v>29.31</v>
      </c>
      <c r="I1305" s="2">
        <v>92.4</v>
      </c>
      <c r="J1305" s="2">
        <v>175.86</v>
      </c>
      <c r="K1305" s="6" t="s">
        <v>53</v>
      </c>
    </row>
    <row r="1306" spans="1:11" x14ac:dyDescent="0.35">
      <c r="A1306" s="1" t="s">
        <v>2313</v>
      </c>
      <c r="B1306" s="1" t="s">
        <v>2314</v>
      </c>
      <c r="C1306" s="1">
        <v>4</v>
      </c>
      <c r="D1306" s="36">
        <v>24.55</v>
      </c>
      <c r="E1306" s="46">
        <f t="shared" si="16"/>
        <v>98.2</v>
      </c>
      <c r="H1306" s="36">
        <v>49.65</v>
      </c>
      <c r="I1306" s="2">
        <v>23</v>
      </c>
      <c r="J1306" s="2">
        <v>35.9</v>
      </c>
      <c r="K1306" s="6" t="s">
        <v>56</v>
      </c>
    </row>
    <row r="1307" spans="1:11" x14ac:dyDescent="0.35">
      <c r="A1307" s="1" t="s">
        <v>2315</v>
      </c>
      <c r="B1307" s="1" t="s">
        <v>2316</v>
      </c>
      <c r="C1307" s="1">
        <v>2</v>
      </c>
      <c r="D1307" s="36">
        <v>49.4</v>
      </c>
      <c r="E1307" s="46">
        <f t="shared" ref="E1307:E1383" si="17">SUM(D1307*C1307)</f>
        <v>98.8</v>
      </c>
      <c r="H1307" s="36">
        <v>96.9</v>
      </c>
      <c r="I1307" s="2">
        <v>70.86</v>
      </c>
      <c r="J1307" s="2">
        <v>99.4</v>
      </c>
      <c r="K1307" s="6" t="s">
        <v>28</v>
      </c>
    </row>
    <row r="1308" spans="1:11" x14ac:dyDescent="0.35">
      <c r="A1308" s="1" t="s">
        <v>2317</v>
      </c>
      <c r="B1308" s="1" t="s">
        <v>2318</v>
      </c>
      <c r="C1308" s="1">
        <v>3</v>
      </c>
      <c r="D1308" s="36">
        <v>3.7</v>
      </c>
      <c r="E1308" s="46">
        <f t="shared" si="17"/>
        <v>11.100000000000001</v>
      </c>
      <c r="H1308" s="36">
        <v>6.95</v>
      </c>
      <c r="I1308" s="2">
        <v>8.32</v>
      </c>
      <c r="J1308" s="2">
        <v>14.24</v>
      </c>
    </row>
    <row r="1309" spans="1:11" x14ac:dyDescent="0.35">
      <c r="A1309" s="1" t="s">
        <v>2319</v>
      </c>
      <c r="B1309" s="1" t="s">
        <v>2320</v>
      </c>
      <c r="C1309" s="1">
        <v>2</v>
      </c>
      <c r="D1309" s="36">
        <v>74</v>
      </c>
      <c r="E1309" s="46">
        <f t="shared" si="17"/>
        <v>148</v>
      </c>
      <c r="H1309" s="36">
        <v>110</v>
      </c>
      <c r="I1309" s="2">
        <v>51</v>
      </c>
      <c r="J1309" s="2">
        <v>119.4</v>
      </c>
      <c r="K1309" s="6" t="s">
        <v>28</v>
      </c>
    </row>
    <row r="1310" spans="1:11" x14ac:dyDescent="0.35">
      <c r="A1310" s="4" t="s">
        <v>8258</v>
      </c>
      <c r="B1310" s="4" t="s">
        <v>8227</v>
      </c>
      <c r="C1310" s="1">
        <v>1</v>
      </c>
      <c r="D1310" s="36">
        <v>35.880000000000003</v>
      </c>
      <c r="E1310" s="46">
        <f t="shared" si="17"/>
        <v>35.880000000000003</v>
      </c>
      <c r="H1310" s="36">
        <v>55.95</v>
      </c>
    </row>
    <row r="1311" spans="1:11" x14ac:dyDescent="0.35">
      <c r="A1311" s="1" t="s">
        <v>2321</v>
      </c>
      <c r="B1311" s="1" t="s">
        <v>971</v>
      </c>
      <c r="C1311" s="1">
        <v>2</v>
      </c>
      <c r="D1311" s="36">
        <v>8.1</v>
      </c>
      <c r="E1311" s="46">
        <f t="shared" si="17"/>
        <v>16.2</v>
      </c>
      <c r="H1311" s="36">
        <v>16.600000000000001</v>
      </c>
      <c r="I1311" s="2">
        <v>16.2</v>
      </c>
      <c r="J1311" s="2">
        <v>27.4</v>
      </c>
    </row>
    <row r="1312" spans="1:11" x14ac:dyDescent="0.35">
      <c r="A1312" s="1" t="s">
        <v>2322</v>
      </c>
      <c r="B1312" s="1" t="s">
        <v>971</v>
      </c>
      <c r="C1312" s="1">
        <v>1</v>
      </c>
      <c r="D1312" s="36">
        <v>9.6999999999999993</v>
      </c>
      <c r="E1312" s="46">
        <f t="shared" si="17"/>
        <v>9.6999999999999993</v>
      </c>
      <c r="H1312" s="36">
        <v>17.5</v>
      </c>
      <c r="I1312" s="2">
        <v>6.06</v>
      </c>
      <c r="J1312" s="2">
        <v>12.1</v>
      </c>
      <c r="K1312" s="6" t="s">
        <v>337</v>
      </c>
    </row>
    <row r="1313" spans="1:11" x14ac:dyDescent="0.35">
      <c r="A1313" s="4" t="s">
        <v>8267</v>
      </c>
      <c r="B1313" s="4" t="s">
        <v>8268</v>
      </c>
      <c r="C1313" s="1">
        <v>2</v>
      </c>
      <c r="D1313" s="36">
        <v>35.450000000000003</v>
      </c>
      <c r="E1313" s="46">
        <f t="shared" si="17"/>
        <v>70.900000000000006</v>
      </c>
      <c r="H1313" s="36">
        <v>70</v>
      </c>
    </row>
    <row r="1314" spans="1:11" x14ac:dyDescent="0.35">
      <c r="A1314" s="1" t="s">
        <v>2323</v>
      </c>
      <c r="B1314" s="4" t="s">
        <v>1968</v>
      </c>
      <c r="C1314" s="1">
        <v>2</v>
      </c>
      <c r="D1314" s="36">
        <v>13.55</v>
      </c>
      <c r="E1314" s="46">
        <f t="shared" si="17"/>
        <v>27.1</v>
      </c>
      <c r="H1314" s="36">
        <v>26.2</v>
      </c>
      <c r="I1314" s="2">
        <v>22.5</v>
      </c>
      <c r="J1314" s="2">
        <v>37.5</v>
      </c>
      <c r="K1314" s="6" t="s">
        <v>56</v>
      </c>
    </row>
    <row r="1315" spans="1:11" x14ac:dyDescent="0.35">
      <c r="A1315" s="1" t="s">
        <v>2324</v>
      </c>
      <c r="B1315" s="1" t="s">
        <v>1892</v>
      </c>
      <c r="C1315" s="1">
        <v>6</v>
      </c>
      <c r="D1315" s="36">
        <v>7.2</v>
      </c>
      <c r="E1315" s="46">
        <f t="shared" si="17"/>
        <v>43.2</v>
      </c>
      <c r="H1315" s="36">
        <v>14.4</v>
      </c>
      <c r="I1315" s="2">
        <v>17.149999999999999</v>
      </c>
      <c r="J1315" s="2">
        <v>34.299999999999997</v>
      </c>
    </row>
    <row r="1316" spans="1:11" x14ac:dyDescent="0.35">
      <c r="A1316" s="1" t="s">
        <v>2324</v>
      </c>
      <c r="B1316" s="1" t="s">
        <v>2325</v>
      </c>
      <c r="C1316" s="1">
        <v>2</v>
      </c>
      <c r="D1316" s="36">
        <v>14.1</v>
      </c>
      <c r="E1316" s="46">
        <f t="shared" si="17"/>
        <v>28.2</v>
      </c>
      <c r="H1316" s="36">
        <v>26.5</v>
      </c>
      <c r="I1316" s="2">
        <v>15</v>
      </c>
      <c r="J1316" s="2">
        <v>23.8</v>
      </c>
      <c r="K1316" s="6" t="s">
        <v>56</v>
      </c>
    </row>
    <row r="1317" spans="1:11" x14ac:dyDescent="0.35">
      <c r="A1317" s="4" t="s">
        <v>8265</v>
      </c>
      <c r="B1317" s="4" t="s">
        <v>8266</v>
      </c>
      <c r="C1317" s="1">
        <v>2</v>
      </c>
      <c r="D1317" s="36">
        <v>23.7</v>
      </c>
      <c r="E1317" s="46">
        <f t="shared" si="17"/>
        <v>47.4</v>
      </c>
      <c r="H1317" s="36">
        <v>39.5</v>
      </c>
    </row>
    <row r="1318" spans="1:11" x14ac:dyDescent="0.35">
      <c r="A1318" s="1" t="s">
        <v>2327</v>
      </c>
      <c r="B1318" s="1" t="s">
        <v>2326</v>
      </c>
      <c r="C1318" s="1">
        <v>2</v>
      </c>
      <c r="D1318" s="36">
        <v>115</v>
      </c>
      <c r="E1318" s="46">
        <f t="shared" si="17"/>
        <v>230</v>
      </c>
      <c r="H1318" s="36">
        <v>170.5</v>
      </c>
      <c r="I1318" s="2">
        <v>141</v>
      </c>
      <c r="J1318" s="2">
        <v>215.1</v>
      </c>
      <c r="K1318" s="6" t="s">
        <v>337</v>
      </c>
    </row>
    <row r="1319" spans="1:11" x14ac:dyDescent="0.35">
      <c r="A1319" s="1" t="s">
        <v>2328</v>
      </c>
      <c r="B1319" s="1" t="s">
        <v>2329</v>
      </c>
      <c r="C1319" s="1">
        <v>1</v>
      </c>
      <c r="D1319" s="36">
        <v>41.6</v>
      </c>
      <c r="E1319" s="46">
        <f t="shared" si="17"/>
        <v>41.6</v>
      </c>
      <c r="H1319" s="36">
        <v>79.5</v>
      </c>
      <c r="I1319" s="2">
        <v>26.77</v>
      </c>
      <c r="J1319" s="2">
        <v>39.29</v>
      </c>
      <c r="K1319" s="6" t="s">
        <v>337</v>
      </c>
    </row>
    <row r="1320" spans="1:11" x14ac:dyDescent="0.35">
      <c r="A1320" s="4" t="s">
        <v>2331</v>
      </c>
      <c r="B1320" s="1" t="s">
        <v>2330</v>
      </c>
      <c r="C1320" s="1">
        <v>1</v>
      </c>
      <c r="D1320" s="36">
        <v>66.2</v>
      </c>
      <c r="E1320" s="46">
        <f t="shared" si="17"/>
        <v>66.2</v>
      </c>
      <c r="H1320" s="36">
        <v>120</v>
      </c>
      <c r="I1320" s="2">
        <v>66.2</v>
      </c>
      <c r="J1320" s="2">
        <v>95.5</v>
      </c>
      <c r="K1320" s="6" t="s">
        <v>28</v>
      </c>
    </row>
    <row r="1321" spans="1:11" x14ac:dyDescent="0.35">
      <c r="A1321" s="4" t="s">
        <v>2333</v>
      </c>
      <c r="B1321" s="1" t="s">
        <v>2332</v>
      </c>
      <c r="C1321" s="1">
        <v>3</v>
      </c>
      <c r="D1321" s="36">
        <v>1.75</v>
      </c>
      <c r="E1321" s="46">
        <f t="shared" si="17"/>
        <v>5.25</v>
      </c>
      <c r="H1321" s="36">
        <v>3.5</v>
      </c>
      <c r="I1321" s="2">
        <v>3</v>
      </c>
      <c r="J1321" s="2">
        <v>14</v>
      </c>
    </row>
    <row r="1322" spans="1:11" x14ac:dyDescent="0.35">
      <c r="A1322" s="1" t="s">
        <v>2333</v>
      </c>
      <c r="B1322" s="1" t="s">
        <v>1866</v>
      </c>
      <c r="C1322" s="1">
        <v>12</v>
      </c>
      <c r="D1322" s="36">
        <v>1.85</v>
      </c>
      <c r="E1322" s="46">
        <f t="shared" si="17"/>
        <v>22.200000000000003</v>
      </c>
      <c r="H1322" s="36">
        <v>4.1500000000000004</v>
      </c>
      <c r="I1322" s="2">
        <v>12</v>
      </c>
      <c r="J1322" s="2">
        <v>46.2</v>
      </c>
      <c r="K1322" s="6" t="s">
        <v>337</v>
      </c>
    </row>
    <row r="1323" spans="1:11" x14ac:dyDescent="0.35">
      <c r="A1323" s="1" t="s">
        <v>2334</v>
      </c>
      <c r="B1323" s="1" t="s">
        <v>2335</v>
      </c>
      <c r="C1323" s="1">
        <v>0</v>
      </c>
      <c r="D1323" s="36">
        <v>69.599999999999994</v>
      </c>
      <c r="E1323" s="46">
        <f t="shared" si="17"/>
        <v>0</v>
      </c>
      <c r="H1323" s="36">
        <v>120.5</v>
      </c>
      <c r="I1323" s="2">
        <v>44.1</v>
      </c>
      <c r="J1323" s="2">
        <v>76.8</v>
      </c>
      <c r="K1323" s="6" t="s">
        <v>53</v>
      </c>
    </row>
    <row r="1324" spans="1:11" x14ac:dyDescent="0.35">
      <c r="A1324" s="1" t="s">
        <v>2336</v>
      </c>
      <c r="B1324" s="1" t="s">
        <v>2337</v>
      </c>
      <c r="C1324" s="1">
        <v>1</v>
      </c>
      <c r="D1324" s="36">
        <v>61.25</v>
      </c>
      <c r="E1324" s="46">
        <f t="shared" si="17"/>
        <v>61.25</v>
      </c>
      <c r="H1324" s="36">
        <v>115</v>
      </c>
      <c r="I1324" s="2">
        <v>29</v>
      </c>
      <c r="J1324" s="2">
        <v>52.2</v>
      </c>
    </row>
    <row r="1325" spans="1:11" x14ac:dyDescent="0.35">
      <c r="A1325" s="1" t="s">
        <v>2338</v>
      </c>
      <c r="B1325" s="1" t="s">
        <v>2339</v>
      </c>
      <c r="C1325" s="1">
        <v>1</v>
      </c>
      <c r="D1325" s="36">
        <v>64.599999999999994</v>
      </c>
      <c r="E1325" s="46">
        <f t="shared" si="17"/>
        <v>64.599999999999994</v>
      </c>
      <c r="H1325" s="36">
        <v>115</v>
      </c>
      <c r="I1325" s="2">
        <v>41.05</v>
      </c>
      <c r="J1325" s="2">
        <v>65.599999999999994</v>
      </c>
      <c r="K1325" s="6" t="s">
        <v>28</v>
      </c>
    </row>
    <row r="1326" spans="1:11" x14ac:dyDescent="0.35">
      <c r="A1326" s="1" t="s">
        <v>2340</v>
      </c>
      <c r="B1326" s="1" t="s">
        <v>2341</v>
      </c>
      <c r="C1326" s="1">
        <v>0</v>
      </c>
      <c r="D1326" s="36">
        <v>49.4</v>
      </c>
      <c r="E1326" s="46">
        <f t="shared" si="17"/>
        <v>0</v>
      </c>
      <c r="H1326" s="36">
        <v>88.1</v>
      </c>
      <c r="I1326" s="2">
        <v>38.1</v>
      </c>
      <c r="J1326" s="2">
        <v>66.150000000000006</v>
      </c>
      <c r="K1326" s="6" t="s">
        <v>53</v>
      </c>
    </row>
    <row r="1327" spans="1:11" x14ac:dyDescent="0.35">
      <c r="A1327" s="1" t="s">
        <v>2342</v>
      </c>
      <c r="B1327" s="1" t="s">
        <v>2343</v>
      </c>
      <c r="C1327" s="1">
        <v>1</v>
      </c>
      <c r="D1327" s="36">
        <v>39.15</v>
      </c>
      <c r="E1327" s="46">
        <f t="shared" si="17"/>
        <v>39.15</v>
      </c>
      <c r="H1327" s="36">
        <v>74</v>
      </c>
      <c r="I1327" s="2">
        <v>39.15</v>
      </c>
      <c r="J1327" s="2">
        <v>47.5</v>
      </c>
      <c r="K1327" s="6" t="s">
        <v>28</v>
      </c>
    </row>
    <row r="1328" spans="1:11" x14ac:dyDescent="0.35">
      <c r="A1328" s="1" t="s">
        <v>2344</v>
      </c>
      <c r="B1328" s="1" t="s">
        <v>2345</v>
      </c>
      <c r="C1328" s="1">
        <v>2</v>
      </c>
      <c r="D1328" s="36">
        <v>49.8</v>
      </c>
      <c r="E1328" s="46">
        <f t="shared" si="17"/>
        <v>99.6</v>
      </c>
      <c r="H1328" s="36">
        <v>98.6</v>
      </c>
      <c r="I1328" s="2">
        <v>66.33</v>
      </c>
      <c r="J1328" s="2">
        <v>118.05</v>
      </c>
      <c r="K1328" s="6" t="s">
        <v>28</v>
      </c>
    </row>
    <row r="1329" spans="1:11" x14ac:dyDescent="0.35">
      <c r="A1329" s="1" t="s">
        <v>2346</v>
      </c>
      <c r="B1329" s="1" t="s">
        <v>2347</v>
      </c>
      <c r="C1329" s="1">
        <v>15</v>
      </c>
      <c r="D1329" s="36">
        <v>2.7</v>
      </c>
      <c r="E1329" s="46">
        <f t="shared" si="17"/>
        <v>40.5</v>
      </c>
      <c r="H1329" s="36">
        <v>5.4</v>
      </c>
      <c r="I1329" s="2">
        <v>48.6</v>
      </c>
      <c r="J1329" s="2">
        <v>63.9</v>
      </c>
      <c r="K1329" s="6" t="s">
        <v>998</v>
      </c>
    </row>
    <row r="1330" spans="1:11" x14ac:dyDescent="0.35">
      <c r="A1330" s="1" t="s">
        <v>2348</v>
      </c>
      <c r="B1330" s="1" t="s">
        <v>2349</v>
      </c>
      <c r="C1330" s="1">
        <v>3</v>
      </c>
      <c r="D1330" s="36">
        <v>29.81</v>
      </c>
      <c r="E1330" s="46">
        <f t="shared" si="17"/>
        <v>89.429999999999993</v>
      </c>
      <c r="H1330" s="36">
        <v>54.5</v>
      </c>
      <c r="I1330" s="2">
        <v>59.62</v>
      </c>
      <c r="J1330" s="2">
        <v>99</v>
      </c>
      <c r="K1330" s="6" t="s">
        <v>998</v>
      </c>
    </row>
    <row r="1331" spans="1:11" x14ac:dyDescent="0.35">
      <c r="A1331" s="1" t="s">
        <v>2350</v>
      </c>
      <c r="B1331" s="1" t="s">
        <v>2351</v>
      </c>
      <c r="C1331" s="1">
        <v>1</v>
      </c>
      <c r="D1331" s="36">
        <v>43.55</v>
      </c>
      <c r="E1331" s="46">
        <f t="shared" si="17"/>
        <v>43.55</v>
      </c>
      <c r="H1331" s="36">
        <v>69.7</v>
      </c>
      <c r="I1331" s="2">
        <v>43.55</v>
      </c>
      <c r="J1331" s="2">
        <v>69.7</v>
      </c>
      <c r="K1331" s="6" t="s">
        <v>28</v>
      </c>
    </row>
    <row r="1332" spans="1:11" x14ac:dyDescent="0.35">
      <c r="A1332" s="1" t="s">
        <v>2352</v>
      </c>
      <c r="B1332" s="1" t="s">
        <v>2353</v>
      </c>
      <c r="C1332" s="1">
        <v>12</v>
      </c>
      <c r="D1332" s="36">
        <v>6.6</v>
      </c>
      <c r="E1332" s="46">
        <f t="shared" si="17"/>
        <v>79.199999999999989</v>
      </c>
      <c r="H1332" s="36">
        <v>12</v>
      </c>
      <c r="I1332" s="2">
        <v>59.4</v>
      </c>
      <c r="J1332" s="2">
        <v>111</v>
      </c>
      <c r="K1332" s="6" t="s">
        <v>28</v>
      </c>
    </row>
    <row r="1333" spans="1:11" x14ac:dyDescent="0.35">
      <c r="A1333" s="1" t="s">
        <v>2354</v>
      </c>
      <c r="B1333" s="1" t="s">
        <v>2355</v>
      </c>
      <c r="C1333" s="1">
        <v>1</v>
      </c>
      <c r="D1333" s="36">
        <v>11.5</v>
      </c>
      <c r="E1333" s="46">
        <f t="shared" si="17"/>
        <v>11.5</v>
      </c>
      <c r="H1333" s="36">
        <v>22.4</v>
      </c>
      <c r="I1333" s="2">
        <v>5.09</v>
      </c>
      <c r="J1333" s="2">
        <v>6.75</v>
      </c>
      <c r="K1333" s="6" t="s">
        <v>56</v>
      </c>
    </row>
    <row r="1334" spans="1:11" x14ac:dyDescent="0.35">
      <c r="A1334" s="1" t="s">
        <v>2356</v>
      </c>
      <c r="B1334" s="1" t="s">
        <v>2357</v>
      </c>
      <c r="C1334" s="1">
        <v>1</v>
      </c>
      <c r="D1334" s="36">
        <v>107.25</v>
      </c>
      <c r="E1334" s="46">
        <f t="shared" si="17"/>
        <v>107.25</v>
      </c>
      <c r="H1334" s="36">
        <v>167.5</v>
      </c>
      <c r="I1334" s="2">
        <v>107.25</v>
      </c>
      <c r="J1334" s="2">
        <v>167.5</v>
      </c>
      <c r="K1334" s="6" t="s">
        <v>337</v>
      </c>
    </row>
    <row r="1335" spans="1:11" x14ac:dyDescent="0.35">
      <c r="A1335" s="1" t="s">
        <v>2358</v>
      </c>
      <c r="B1335" s="1" t="s">
        <v>2359</v>
      </c>
      <c r="C1335" s="1">
        <v>2</v>
      </c>
      <c r="D1335" s="36">
        <v>27.4</v>
      </c>
      <c r="E1335" s="46">
        <f t="shared" si="17"/>
        <v>54.8</v>
      </c>
      <c r="H1335" s="36">
        <v>44</v>
      </c>
      <c r="I1335" s="2">
        <v>34.42</v>
      </c>
      <c r="J1335" s="2">
        <v>78.8</v>
      </c>
      <c r="K1335" s="6" t="s">
        <v>56</v>
      </c>
    </row>
    <row r="1336" spans="1:11" x14ac:dyDescent="0.35">
      <c r="A1336" s="1" t="s">
        <v>2360</v>
      </c>
      <c r="B1336" s="1" t="s">
        <v>2361</v>
      </c>
      <c r="C1336" s="1">
        <v>1</v>
      </c>
      <c r="D1336" s="36">
        <v>27.4</v>
      </c>
      <c r="E1336" s="46">
        <f t="shared" si="17"/>
        <v>27.4</v>
      </c>
      <c r="H1336" s="36">
        <v>44</v>
      </c>
      <c r="I1336" s="2">
        <v>17.21</v>
      </c>
      <c r="J1336" s="2">
        <v>39.4</v>
      </c>
      <c r="K1336" s="6" t="s">
        <v>998</v>
      </c>
    </row>
    <row r="1337" spans="1:11" x14ac:dyDescent="0.35">
      <c r="A1337" s="1" t="s">
        <v>2362</v>
      </c>
      <c r="B1337" s="1" t="s">
        <v>2363</v>
      </c>
      <c r="C1337" s="1">
        <v>1</v>
      </c>
      <c r="D1337" s="36">
        <v>27.4</v>
      </c>
      <c r="E1337" s="46">
        <f t="shared" si="17"/>
        <v>27.4</v>
      </c>
      <c r="H1337" s="36">
        <v>44</v>
      </c>
      <c r="I1337" s="2">
        <v>19.21</v>
      </c>
      <c r="J1337" s="2">
        <v>42.6</v>
      </c>
      <c r="K1337" s="6" t="s">
        <v>28</v>
      </c>
    </row>
    <row r="1338" spans="1:11" x14ac:dyDescent="0.35">
      <c r="A1338" s="1" t="s">
        <v>2364</v>
      </c>
      <c r="B1338" s="1" t="s">
        <v>2365</v>
      </c>
      <c r="C1338" s="1">
        <v>0</v>
      </c>
      <c r="D1338" s="36">
        <v>39.299999999999997</v>
      </c>
      <c r="E1338" s="46">
        <f t="shared" si="17"/>
        <v>0</v>
      </c>
      <c r="H1338" s="36">
        <v>61.3</v>
      </c>
      <c r="I1338" s="2">
        <v>39.299999999999997</v>
      </c>
      <c r="J1338" s="2">
        <v>61.3</v>
      </c>
      <c r="K1338" s="6" t="s">
        <v>56</v>
      </c>
    </row>
    <row r="1339" spans="1:11" x14ac:dyDescent="0.35">
      <c r="A1339" s="1" t="s">
        <v>2366</v>
      </c>
      <c r="B1339" s="1" t="s">
        <v>635</v>
      </c>
      <c r="C1339" s="1">
        <v>3</v>
      </c>
      <c r="D1339" s="36">
        <v>1.45</v>
      </c>
      <c r="E1339" s="46">
        <f t="shared" si="17"/>
        <v>4.3499999999999996</v>
      </c>
      <c r="H1339" s="36">
        <v>2.9</v>
      </c>
      <c r="I1339" s="2">
        <v>1.44</v>
      </c>
      <c r="J1339" s="2">
        <v>3</v>
      </c>
      <c r="K1339" s="6" t="s">
        <v>56</v>
      </c>
    </row>
    <row r="1340" spans="1:11" x14ac:dyDescent="0.35">
      <c r="A1340" s="1" t="s">
        <v>2367</v>
      </c>
      <c r="B1340" s="1" t="s">
        <v>2368</v>
      </c>
      <c r="C1340" s="1">
        <v>1</v>
      </c>
      <c r="D1340" s="36">
        <v>44.2</v>
      </c>
      <c r="E1340" s="46">
        <f t="shared" si="17"/>
        <v>44.2</v>
      </c>
      <c r="H1340" s="36">
        <v>88.5</v>
      </c>
      <c r="I1340" s="2">
        <v>44.2</v>
      </c>
      <c r="J1340" s="2">
        <v>60.5</v>
      </c>
      <c r="K1340" s="6" t="s">
        <v>28</v>
      </c>
    </row>
    <row r="1341" spans="1:11" x14ac:dyDescent="0.35">
      <c r="A1341" s="1" t="s">
        <v>2369</v>
      </c>
      <c r="B1341" s="1" t="s">
        <v>2370</v>
      </c>
      <c r="C1341" s="1">
        <v>5</v>
      </c>
      <c r="D1341" s="36">
        <v>2.79</v>
      </c>
      <c r="E1341" s="46">
        <f t="shared" si="17"/>
        <v>13.95</v>
      </c>
      <c r="H1341" s="36">
        <v>5.14</v>
      </c>
      <c r="I1341" s="2">
        <v>25.11</v>
      </c>
      <c r="J1341" s="2">
        <v>46.26</v>
      </c>
      <c r="K1341" s="6" t="s">
        <v>28</v>
      </c>
    </row>
    <row r="1342" spans="1:11" x14ac:dyDescent="0.35">
      <c r="A1342" s="4" t="s">
        <v>8271</v>
      </c>
      <c r="B1342" s="4" t="s">
        <v>8272</v>
      </c>
      <c r="C1342" s="1">
        <v>1</v>
      </c>
      <c r="D1342" s="36">
        <v>65.599999999999994</v>
      </c>
      <c r="E1342" s="46">
        <f t="shared" si="17"/>
        <v>65.599999999999994</v>
      </c>
      <c r="H1342" s="36">
        <v>95</v>
      </c>
    </row>
    <row r="1343" spans="1:11" x14ac:dyDescent="0.35">
      <c r="A1343" s="1" t="s">
        <v>2371</v>
      </c>
      <c r="B1343" s="1" t="s">
        <v>2372</v>
      </c>
      <c r="C1343" s="1">
        <v>0</v>
      </c>
      <c r="D1343" s="36">
        <v>35.5</v>
      </c>
      <c r="E1343" s="46">
        <f t="shared" si="17"/>
        <v>0</v>
      </c>
      <c r="H1343" s="36">
        <v>49.85</v>
      </c>
      <c r="I1343" s="2">
        <v>71</v>
      </c>
      <c r="J1343" s="2">
        <v>99.7</v>
      </c>
      <c r="K1343" s="6" t="s">
        <v>28</v>
      </c>
    </row>
    <row r="1344" spans="1:11" x14ac:dyDescent="0.35">
      <c r="A1344" s="1" t="s">
        <v>2373</v>
      </c>
      <c r="B1344" s="1" t="s">
        <v>2374</v>
      </c>
      <c r="C1344" s="1">
        <v>2</v>
      </c>
      <c r="D1344" s="36">
        <v>74.7</v>
      </c>
      <c r="E1344" s="46">
        <f t="shared" si="17"/>
        <v>149.4</v>
      </c>
      <c r="H1344" s="36">
        <v>120.5</v>
      </c>
      <c r="I1344" s="2">
        <v>104.86</v>
      </c>
      <c r="J1344" s="2">
        <v>124.5</v>
      </c>
      <c r="K1344" s="6" t="s">
        <v>998</v>
      </c>
    </row>
    <row r="1345" spans="1:11" x14ac:dyDescent="0.35">
      <c r="A1345" s="1" t="s">
        <v>2375</v>
      </c>
      <c r="B1345" s="1" t="s">
        <v>2376</v>
      </c>
      <c r="C1345" s="1">
        <v>1</v>
      </c>
      <c r="D1345" s="36">
        <v>160.6</v>
      </c>
      <c r="E1345" s="46">
        <f t="shared" si="17"/>
        <v>160.6</v>
      </c>
      <c r="H1345" s="36">
        <v>298.7</v>
      </c>
      <c r="I1345" s="2">
        <v>121.88</v>
      </c>
      <c r="J1345" s="2">
        <v>169.5</v>
      </c>
      <c r="K1345" s="6" t="s">
        <v>53</v>
      </c>
    </row>
    <row r="1346" spans="1:11" x14ac:dyDescent="0.35">
      <c r="A1346" s="4" t="s">
        <v>6885</v>
      </c>
      <c r="B1346" s="4" t="s">
        <v>6886</v>
      </c>
      <c r="C1346" s="1">
        <v>2</v>
      </c>
      <c r="D1346" s="36">
        <v>70</v>
      </c>
      <c r="E1346" s="46">
        <f t="shared" si="17"/>
        <v>140</v>
      </c>
      <c r="H1346" s="36">
        <v>70</v>
      </c>
      <c r="I1346" s="2">
        <v>97</v>
      </c>
      <c r="J1346" s="2">
        <v>135</v>
      </c>
      <c r="K1346" s="6" t="s">
        <v>56</v>
      </c>
    </row>
    <row r="1347" spans="1:11" x14ac:dyDescent="0.35">
      <c r="A1347" s="1" t="s">
        <v>2377</v>
      </c>
      <c r="B1347" s="1" t="s">
        <v>2378</v>
      </c>
      <c r="C1347" s="1">
        <v>1</v>
      </c>
      <c r="D1347" s="36">
        <v>20.7</v>
      </c>
      <c r="E1347" s="46">
        <f t="shared" si="17"/>
        <v>20.7</v>
      </c>
      <c r="H1347" s="36">
        <v>37.35</v>
      </c>
      <c r="I1347" s="2">
        <v>20.7</v>
      </c>
      <c r="J1347" s="2">
        <v>37.35</v>
      </c>
      <c r="K1347" s="6" t="s">
        <v>53</v>
      </c>
    </row>
    <row r="1348" spans="1:11" x14ac:dyDescent="0.35">
      <c r="A1348" s="1" t="s">
        <v>2379</v>
      </c>
      <c r="B1348" s="1" t="s">
        <v>2380</v>
      </c>
      <c r="C1348" s="1">
        <v>8</v>
      </c>
      <c r="D1348" s="36">
        <v>2.7</v>
      </c>
      <c r="E1348" s="46">
        <f t="shared" si="17"/>
        <v>21.6</v>
      </c>
      <c r="H1348" s="36">
        <v>5.4</v>
      </c>
      <c r="I1348" s="2">
        <v>3.15</v>
      </c>
      <c r="J1348" s="2">
        <v>7.05</v>
      </c>
      <c r="K1348" s="6" t="s">
        <v>56</v>
      </c>
    </row>
    <row r="1349" spans="1:11" x14ac:dyDescent="0.35">
      <c r="A1349" s="1" t="s">
        <v>2381</v>
      </c>
      <c r="B1349" s="1" t="s">
        <v>2382</v>
      </c>
      <c r="C1349" s="1">
        <v>2</v>
      </c>
      <c r="D1349" s="36">
        <v>12.5</v>
      </c>
      <c r="E1349" s="46">
        <f t="shared" si="17"/>
        <v>25</v>
      </c>
      <c r="H1349" s="36">
        <v>24.75</v>
      </c>
      <c r="I1349" s="2">
        <v>25</v>
      </c>
      <c r="J1349" s="2">
        <v>49.5</v>
      </c>
      <c r="K1349" s="6" t="s">
        <v>337</v>
      </c>
    </row>
    <row r="1350" spans="1:11" x14ac:dyDescent="0.35">
      <c r="A1350" s="1" t="s">
        <v>2383</v>
      </c>
      <c r="B1350" s="1" t="s">
        <v>2384</v>
      </c>
      <c r="C1350" s="1">
        <v>1</v>
      </c>
      <c r="D1350" s="36">
        <v>27.45</v>
      </c>
      <c r="E1350" s="46">
        <f t="shared" si="17"/>
        <v>27.45</v>
      </c>
      <c r="H1350" s="36">
        <v>49.4</v>
      </c>
      <c r="I1350" s="2">
        <v>9.5</v>
      </c>
      <c r="J1350" s="2">
        <v>18</v>
      </c>
    </row>
    <row r="1351" spans="1:11" x14ac:dyDescent="0.35">
      <c r="A1351" s="1" t="s">
        <v>2385</v>
      </c>
      <c r="B1351" s="1" t="s">
        <v>2386</v>
      </c>
      <c r="C1351" s="1">
        <v>10</v>
      </c>
      <c r="D1351" s="36">
        <v>1.75</v>
      </c>
      <c r="E1351" s="46">
        <f t="shared" si="17"/>
        <v>17.5</v>
      </c>
      <c r="H1351" s="36">
        <v>3.5</v>
      </c>
      <c r="I1351" s="2">
        <v>10.8</v>
      </c>
      <c r="J1351" s="2">
        <v>21</v>
      </c>
    </row>
    <row r="1352" spans="1:11" x14ac:dyDescent="0.35">
      <c r="A1352" s="1" t="s">
        <v>2387</v>
      </c>
      <c r="B1352" s="1" t="s">
        <v>2388</v>
      </c>
      <c r="C1352" s="1">
        <v>0</v>
      </c>
      <c r="D1352" s="36">
        <v>1.36</v>
      </c>
      <c r="E1352" s="46">
        <f t="shared" si="17"/>
        <v>0</v>
      </c>
      <c r="H1352" s="36">
        <v>2.5</v>
      </c>
      <c r="I1352" s="2">
        <v>0</v>
      </c>
      <c r="J1352" s="2">
        <v>0</v>
      </c>
      <c r="K1352" s="6" t="s">
        <v>337</v>
      </c>
    </row>
    <row r="1353" spans="1:11" x14ac:dyDescent="0.35">
      <c r="A1353" s="1" t="s">
        <v>2389</v>
      </c>
      <c r="B1353" s="1" t="s">
        <v>2390</v>
      </c>
      <c r="C1353" s="1">
        <v>2</v>
      </c>
      <c r="D1353" s="36">
        <v>55.2</v>
      </c>
      <c r="E1353" s="46">
        <f t="shared" si="17"/>
        <v>110.4</v>
      </c>
      <c r="H1353" s="36">
        <v>71.7</v>
      </c>
      <c r="I1353" s="2">
        <v>110.4</v>
      </c>
      <c r="J1353" s="2">
        <v>143.4</v>
      </c>
      <c r="K1353" s="6" t="s">
        <v>28</v>
      </c>
    </row>
    <row r="1354" spans="1:11" x14ac:dyDescent="0.35">
      <c r="A1354" s="1" t="s">
        <v>2391</v>
      </c>
      <c r="B1354" s="1" t="s">
        <v>2392</v>
      </c>
      <c r="C1354" s="1">
        <v>2</v>
      </c>
      <c r="D1354" s="36">
        <v>40</v>
      </c>
      <c r="E1354" s="46">
        <f t="shared" si="17"/>
        <v>80</v>
      </c>
      <c r="H1354" s="36">
        <v>40</v>
      </c>
      <c r="I1354" s="2">
        <v>63.1</v>
      </c>
      <c r="J1354" s="2">
        <v>94.5</v>
      </c>
    </row>
    <row r="1355" spans="1:11" x14ac:dyDescent="0.35">
      <c r="A1355" s="4" t="s">
        <v>7672</v>
      </c>
      <c r="B1355" s="4" t="s">
        <v>971</v>
      </c>
      <c r="C1355" s="1">
        <v>1</v>
      </c>
      <c r="D1355" s="36">
        <v>7.25</v>
      </c>
      <c r="E1355" s="46">
        <f t="shared" si="17"/>
        <v>7.25</v>
      </c>
      <c r="H1355" s="36">
        <v>15.5</v>
      </c>
    </row>
    <row r="1356" spans="1:11" x14ac:dyDescent="0.35">
      <c r="A1356" s="4" t="s">
        <v>8279</v>
      </c>
      <c r="B1356" s="4" t="s">
        <v>8280</v>
      </c>
      <c r="C1356" s="1">
        <v>1</v>
      </c>
      <c r="D1356" s="36">
        <v>12.9</v>
      </c>
      <c r="E1356" s="46">
        <f t="shared" si="17"/>
        <v>12.9</v>
      </c>
      <c r="H1356" s="36">
        <v>25.75</v>
      </c>
    </row>
    <row r="1357" spans="1:11" x14ac:dyDescent="0.35">
      <c r="A1357" s="1" t="s">
        <v>2393</v>
      </c>
      <c r="B1357" s="1" t="s">
        <v>2172</v>
      </c>
      <c r="C1357" s="1">
        <v>3</v>
      </c>
      <c r="D1357" s="36">
        <v>26.6</v>
      </c>
      <c r="E1357" s="46">
        <f t="shared" si="17"/>
        <v>79.800000000000011</v>
      </c>
      <c r="H1357" s="36">
        <v>49.75</v>
      </c>
      <c r="I1357" s="2">
        <v>49.95</v>
      </c>
      <c r="J1357" s="2">
        <v>93.6</v>
      </c>
      <c r="K1357" s="6" t="s">
        <v>28</v>
      </c>
    </row>
    <row r="1358" spans="1:11" x14ac:dyDescent="0.35">
      <c r="A1358" s="1" t="s">
        <v>2394</v>
      </c>
      <c r="B1358" s="1" t="s">
        <v>2395</v>
      </c>
      <c r="C1358" s="1">
        <v>6</v>
      </c>
      <c r="D1358" s="36">
        <v>20</v>
      </c>
      <c r="E1358" s="46">
        <f t="shared" si="17"/>
        <v>120</v>
      </c>
      <c r="H1358" s="36">
        <v>20</v>
      </c>
      <c r="I1358" s="2">
        <v>75</v>
      </c>
      <c r="J1358" s="2">
        <v>126</v>
      </c>
      <c r="K1358" s="6" t="s">
        <v>28</v>
      </c>
    </row>
    <row r="1359" spans="1:11" x14ac:dyDescent="0.35">
      <c r="A1359" s="1" t="s">
        <v>2396</v>
      </c>
      <c r="B1359" s="1" t="s">
        <v>2397</v>
      </c>
      <c r="C1359" s="1">
        <v>4</v>
      </c>
      <c r="D1359" s="36">
        <v>9.9</v>
      </c>
      <c r="E1359" s="46">
        <f t="shared" si="17"/>
        <v>39.6</v>
      </c>
      <c r="H1359" s="36">
        <v>17.5</v>
      </c>
      <c r="I1359" s="2">
        <v>19.8</v>
      </c>
      <c r="J1359" s="2">
        <v>28.8</v>
      </c>
      <c r="K1359" s="6" t="s">
        <v>337</v>
      </c>
    </row>
    <row r="1360" spans="1:11" x14ac:dyDescent="0.35">
      <c r="A1360" s="1" t="s">
        <v>2398</v>
      </c>
      <c r="B1360" s="1" t="s">
        <v>2399</v>
      </c>
      <c r="C1360" s="1">
        <v>10</v>
      </c>
      <c r="D1360" s="36">
        <v>1.7</v>
      </c>
      <c r="E1360" s="46">
        <f t="shared" si="17"/>
        <v>17</v>
      </c>
      <c r="H1360" s="36">
        <v>3.5</v>
      </c>
      <c r="I1360" s="2">
        <v>7.2</v>
      </c>
      <c r="J1360" s="2">
        <v>22.2</v>
      </c>
    </row>
    <row r="1361" spans="1:11" x14ac:dyDescent="0.35">
      <c r="A1361" s="1" t="s">
        <v>2400</v>
      </c>
      <c r="B1361" s="1" t="s">
        <v>2401</v>
      </c>
      <c r="C1361" s="1">
        <v>6</v>
      </c>
      <c r="D1361" s="36">
        <v>11.19</v>
      </c>
      <c r="E1361" s="46">
        <f t="shared" si="17"/>
        <v>67.14</v>
      </c>
      <c r="H1361" s="36">
        <v>17.75</v>
      </c>
      <c r="I1361" s="2">
        <v>55.95</v>
      </c>
      <c r="J1361" s="2">
        <v>88.75</v>
      </c>
    </row>
    <row r="1362" spans="1:11" x14ac:dyDescent="0.35">
      <c r="A1362" s="1" t="s">
        <v>2402</v>
      </c>
      <c r="B1362" s="1" t="s">
        <v>2403</v>
      </c>
      <c r="C1362" s="1">
        <v>2</v>
      </c>
      <c r="D1362" s="36">
        <v>47.75</v>
      </c>
      <c r="E1362" s="46">
        <f t="shared" si="17"/>
        <v>95.5</v>
      </c>
      <c r="H1362" s="36">
        <v>69.400000000000006</v>
      </c>
      <c r="I1362" s="2">
        <v>95.5</v>
      </c>
      <c r="J1362" s="2">
        <v>138.80000000000001</v>
      </c>
      <c r="K1362" s="6" t="s">
        <v>28</v>
      </c>
    </row>
    <row r="1363" spans="1:11" x14ac:dyDescent="0.35">
      <c r="A1363" s="1" t="s">
        <v>2404</v>
      </c>
      <c r="B1363" s="1" t="s">
        <v>2405</v>
      </c>
      <c r="C1363" s="1">
        <v>6</v>
      </c>
      <c r="D1363" s="36">
        <v>45</v>
      </c>
      <c r="E1363" s="46">
        <f t="shared" si="17"/>
        <v>270</v>
      </c>
      <c r="H1363" s="36">
        <v>45</v>
      </c>
      <c r="I1363" s="2">
        <v>178.2</v>
      </c>
      <c r="J1363" s="2">
        <v>270</v>
      </c>
    </row>
    <row r="1364" spans="1:11" x14ac:dyDescent="0.35">
      <c r="A1364" s="1" t="s">
        <v>2406</v>
      </c>
      <c r="B1364" s="1" t="s">
        <v>2407</v>
      </c>
      <c r="C1364" s="1">
        <v>4</v>
      </c>
      <c r="D1364" s="36">
        <v>12.2</v>
      </c>
      <c r="E1364" s="46">
        <f t="shared" si="17"/>
        <v>48.8</v>
      </c>
      <c r="H1364" s="36">
        <v>24.4</v>
      </c>
      <c r="I1364" s="2">
        <v>15.4</v>
      </c>
      <c r="J1364" s="2">
        <v>19</v>
      </c>
      <c r="K1364" s="6" t="s">
        <v>337</v>
      </c>
    </row>
    <row r="1365" spans="1:11" x14ac:dyDescent="0.35">
      <c r="A1365" s="1" t="s">
        <v>2408</v>
      </c>
      <c r="B1365" s="1" t="s">
        <v>2409</v>
      </c>
      <c r="C1365" s="1">
        <v>2</v>
      </c>
      <c r="D1365" s="36">
        <v>41.3</v>
      </c>
      <c r="E1365" s="46">
        <f t="shared" si="17"/>
        <v>82.6</v>
      </c>
      <c r="H1365" s="36">
        <v>77.5</v>
      </c>
      <c r="I1365" s="2">
        <v>82.6</v>
      </c>
      <c r="J1365" s="2">
        <v>97.8</v>
      </c>
      <c r="K1365" s="6" t="s">
        <v>28</v>
      </c>
    </row>
    <row r="1366" spans="1:11" x14ac:dyDescent="0.35">
      <c r="A1366" s="1" t="s">
        <v>2410</v>
      </c>
      <c r="B1366" s="1" t="s">
        <v>250</v>
      </c>
      <c r="C1366" s="1">
        <v>1</v>
      </c>
      <c r="D1366" s="36">
        <v>16.600000000000001</v>
      </c>
      <c r="E1366" s="46">
        <f t="shared" si="17"/>
        <v>16.600000000000001</v>
      </c>
      <c r="H1366" s="36">
        <v>29.5</v>
      </c>
      <c r="I1366" s="2">
        <v>10.95</v>
      </c>
      <c r="J1366" s="2">
        <v>18.5</v>
      </c>
      <c r="K1366" s="6" t="s">
        <v>56</v>
      </c>
    </row>
    <row r="1367" spans="1:11" x14ac:dyDescent="0.35">
      <c r="A1367" s="1" t="s">
        <v>2411</v>
      </c>
      <c r="B1367" s="1" t="s">
        <v>2412</v>
      </c>
      <c r="C1367" s="1">
        <v>12</v>
      </c>
      <c r="D1367" s="36">
        <v>3.9</v>
      </c>
      <c r="E1367" s="46">
        <f t="shared" si="17"/>
        <v>46.8</v>
      </c>
      <c r="H1367" s="36">
        <v>7.95</v>
      </c>
      <c r="I1367" s="2">
        <v>7</v>
      </c>
      <c r="J1367" s="2">
        <v>14</v>
      </c>
    </row>
    <row r="1368" spans="1:11" x14ac:dyDescent="0.35">
      <c r="A1368" s="4" t="s">
        <v>8277</v>
      </c>
      <c r="B1368" s="4" t="s">
        <v>8278</v>
      </c>
      <c r="C1368" s="1">
        <v>1</v>
      </c>
      <c r="D1368" s="36">
        <v>89.5</v>
      </c>
      <c r="E1368" s="46">
        <f t="shared" si="17"/>
        <v>89.5</v>
      </c>
      <c r="H1368" s="36">
        <v>135.75</v>
      </c>
    </row>
    <row r="1369" spans="1:11" x14ac:dyDescent="0.35">
      <c r="A1369" s="1" t="s">
        <v>2413</v>
      </c>
      <c r="B1369" s="1" t="s">
        <v>2414</v>
      </c>
      <c r="C1369" s="1">
        <v>1</v>
      </c>
      <c r="D1369" s="36">
        <v>79</v>
      </c>
      <c r="E1369" s="46">
        <f t="shared" si="17"/>
        <v>79</v>
      </c>
      <c r="H1369" s="36">
        <v>139</v>
      </c>
      <c r="I1369" s="2">
        <v>79</v>
      </c>
      <c r="J1369" s="2">
        <v>139</v>
      </c>
      <c r="K1369" s="6" t="s">
        <v>56</v>
      </c>
    </row>
    <row r="1370" spans="1:11" x14ac:dyDescent="0.35">
      <c r="A1370" s="4" t="s">
        <v>8684</v>
      </c>
      <c r="B1370" s="4" t="s">
        <v>8685</v>
      </c>
      <c r="C1370" s="1">
        <v>1</v>
      </c>
      <c r="D1370" s="36">
        <v>3.15</v>
      </c>
      <c r="E1370" s="46">
        <f t="shared" si="17"/>
        <v>3.15</v>
      </c>
      <c r="H1370" s="36">
        <v>5.95</v>
      </c>
    </row>
    <row r="1371" spans="1:11" x14ac:dyDescent="0.35">
      <c r="A1371" s="4" t="s">
        <v>8683</v>
      </c>
      <c r="B1371" s="1" t="s">
        <v>2419</v>
      </c>
      <c r="C1371" s="1">
        <v>7</v>
      </c>
      <c r="D1371" s="36">
        <v>0.65</v>
      </c>
      <c r="E1371" s="46">
        <f t="shared" si="17"/>
        <v>4.55</v>
      </c>
      <c r="H1371" s="36">
        <v>1.3</v>
      </c>
      <c r="I1371" s="2">
        <v>4.55</v>
      </c>
      <c r="J1371" s="2">
        <v>9.1</v>
      </c>
    </row>
    <row r="1372" spans="1:11" x14ac:dyDescent="0.35">
      <c r="A1372" s="4" t="s">
        <v>8681</v>
      </c>
      <c r="B1372" s="4" t="s">
        <v>8682</v>
      </c>
      <c r="C1372" s="1">
        <v>2</v>
      </c>
      <c r="D1372" s="36">
        <v>2.9</v>
      </c>
      <c r="E1372" s="46">
        <f t="shared" si="17"/>
        <v>5.8</v>
      </c>
      <c r="H1372" s="36">
        <v>4.75</v>
      </c>
    </row>
    <row r="1373" spans="1:11" x14ac:dyDescent="0.35">
      <c r="A1373" s="4" t="s">
        <v>7707</v>
      </c>
      <c r="B1373" s="4" t="s">
        <v>8680</v>
      </c>
      <c r="C1373" s="1">
        <v>3</v>
      </c>
      <c r="D1373" s="36">
        <v>3.7</v>
      </c>
      <c r="E1373" s="46">
        <f t="shared" si="17"/>
        <v>11.100000000000001</v>
      </c>
      <c r="H1373" s="36">
        <v>6.5</v>
      </c>
    </row>
    <row r="1374" spans="1:11" x14ac:dyDescent="0.35">
      <c r="A1374" s="4" t="s">
        <v>7693</v>
      </c>
      <c r="B1374" s="4" t="s">
        <v>7694</v>
      </c>
      <c r="C1374" s="1">
        <v>10</v>
      </c>
      <c r="D1374" s="36">
        <v>8.75</v>
      </c>
      <c r="E1374" s="46">
        <f t="shared" si="17"/>
        <v>87.5</v>
      </c>
      <c r="H1374" s="36">
        <v>14.95</v>
      </c>
    </row>
    <row r="1375" spans="1:11" x14ac:dyDescent="0.35">
      <c r="A1375" s="1" t="s">
        <v>2420</v>
      </c>
      <c r="B1375" s="1" t="s">
        <v>2421</v>
      </c>
      <c r="C1375" s="1">
        <v>14</v>
      </c>
      <c r="D1375" s="36">
        <v>1.8</v>
      </c>
      <c r="E1375" s="46">
        <f t="shared" si="17"/>
        <v>25.2</v>
      </c>
      <c r="H1375" s="36">
        <v>3.6</v>
      </c>
      <c r="I1375" s="2">
        <v>3.6</v>
      </c>
      <c r="J1375" s="2">
        <v>7.2</v>
      </c>
      <c r="K1375" s="6" t="s">
        <v>28</v>
      </c>
    </row>
    <row r="1376" spans="1:11" x14ac:dyDescent="0.35">
      <c r="A1376" s="4" t="s">
        <v>7699</v>
      </c>
      <c r="B1376" s="4" t="s">
        <v>7700</v>
      </c>
      <c r="C1376" s="1">
        <v>1</v>
      </c>
      <c r="D1376" s="36">
        <v>17.75</v>
      </c>
      <c r="E1376" s="46">
        <f t="shared" si="17"/>
        <v>17.75</v>
      </c>
      <c r="H1376" s="36">
        <v>29.5</v>
      </c>
    </row>
    <row r="1377" spans="1:11" x14ac:dyDescent="0.35">
      <c r="A1377" s="1" t="s">
        <v>2422</v>
      </c>
      <c r="B1377" s="1" t="s">
        <v>2423</v>
      </c>
      <c r="C1377" s="1">
        <v>1</v>
      </c>
      <c r="D1377" s="36">
        <v>12.2</v>
      </c>
      <c r="E1377" s="46">
        <f t="shared" si="17"/>
        <v>12.2</v>
      </c>
      <c r="H1377" s="36">
        <v>24.2</v>
      </c>
      <c r="I1377" s="2">
        <v>7.64</v>
      </c>
      <c r="J1377" s="2">
        <v>15.25</v>
      </c>
    </row>
    <row r="1378" spans="1:11" x14ac:dyDescent="0.35">
      <c r="A1378" s="4" t="s">
        <v>8678</v>
      </c>
      <c r="B1378" s="4" t="s">
        <v>8679</v>
      </c>
      <c r="C1378" s="1">
        <v>1</v>
      </c>
      <c r="D1378" s="36">
        <v>29.5</v>
      </c>
      <c r="E1378" s="46">
        <f t="shared" si="17"/>
        <v>29.5</v>
      </c>
      <c r="H1378" s="36">
        <v>54.6</v>
      </c>
    </row>
    <row r="1379" spans="1:11" x14ac:dyDescent="0.35">
      <c r="A1379" s="1" t="s">
        <v>2424</v>
      </c>
      <c r="B1379" s="1" t="s">
        <v>2425</v>
      </c>
      <c r="C1379" s="1">
        <v>8</v>
      </c>
      <c r="D1379" s="36">
        <v>11.5</v>
      </c>
      <c r="E1379" s="46">
        <f t="shared" si="17"/>
        <v>92</v>
      </c>
      <c r="H1379" s="36">
        <v>22</v>
      </c>
      <c r="I1379" s="2">
        <v>26.04</v>
      </c>
      <c r="J1379" s="2">
        <v>44.72</v>
      </c>
    </row>
    <row r="1380" spans="1:11" x14ac:dyDescent="0.35">
      <c r="A1380" s="1" t="s">
        <v>2426</v>
      </c>
      <c r="B1380" s="1" t="s">
        <v>2427</v>
      </c>
      <c r="C1380" s="1">
        <v>1</v>
      </c>
      <c r="D1380" s="36">
        <v>38.5</v>
      </c>
      <c r="E1380" s="46">
        <f t="shared" si="17"/>
        <v>38.5</v>
      </c>
      <c r="H1380" s="36">
        <v>76.37</v>
      </c>
      <c r="I1380" s="2">
        <v>38.5</v>
      </c>
      <c r="J1380" s="2">
        <v>76.37</v>
      </c>
      <c r="K1380" s="6" t="s">
        <v>28</v>
      </c>
    </row>
    <row r="1381" spans="1:11" x14ac:dyDescent="0.35">
      <c r="A1381" s="1" t="s">
        <v>2428</v>
      </c>
      <c r="B1381" s="1" t="s">
        <v>2429</v>
      </c>
      <c r="C1381" s="1">
        <v>2</v>
      </c>
      <c r="D1381" s="36">
        <v>5.75</v>
      </c>
      <c r="E1381" s="46">
        <f t="shared" si="17"/>
        <v>11.5</v>
      </c>
      <c r="H1381" s="36">
        <v>9.85</v>
      </c>
      <c r="I1381" s="2">
        <v>2.6</v>
      </c>
      <c r="J1381" s="2">
        <v>4.75</v>
      </c>
    </row>
    <row r="1382" spans="1:11" x14ac:dyDescent="0.35">
      <c r="A1382" s="1" t="s">
        <v>2430</v>
      </c>
      <c r="B1382" s="1" t="s">
        <v>2431</v>
      </c>
      <c r="C1382" s="1">
        <v>1</v>
      </c>
      <c r="D1382" s="36">
        <v>11.8</v>
      </c>
      <c r="E1382" s="46">
        <f t="shared" si="17"/>
        <v>11.8</v>
      </c>
      <c r="H1382" s="36">
        <v>22</v>
      </c>
      <c r="I1382" s="2">
        <v>7.7</v>
      </c>
      <c r="J1382" s="2">
        <v>18.649999999999999</v>
      </c>
      <c r="K1382" s="6" t="s">
        <v>53</v>
      </c>
    </row>
    <row r="1383" spans="1:11" x14ac:dyDescent="0.35">
      <c r="A1383" s="1" t="s">
        <v>2432</v>
      </c>
      <c r="B1383" s="1" t="s">
        <v>2433</v>
      </c>
      <c r="C1383" s="1">
        <v>2</v>
      </c>
      <c r="D1383" s="36">
        <v>39.5</v>
      </c>
      <c r="E1383" s="46">
        <f t="shared" si="17"/>
        <v>79</v>
      </c>
      <c r="H1383" s="36">
        <v>78</v>
      </c>
      <c r="I1383" s="2">
        <v>59</v>
      </c>
      <c r="J1383" s="2">
        <v>99.8</v>
      </c>
    </row>
    <row r="1384" spans="1:11" x14ac:dyDescent="0.35">
      <c r="A1384" s="1" t="s">
        <v>2434</v>
      </c>
      <c r="B1384" s="1" t="s">
        <v>2435</v>
      </c>
      <c r="C1384" s="1">
        <v>1</v>
      </c>
      <c r="D1384" s="36">
        <v>0.9</v>
      </c>
      <c r="E1384" s="46">
        <f t="shared" ref="E1384:E1466" si="18">SUM(D1384*C1384)</f>
        <v>0.9</v>
      </c>
      <c r="H1384" s="36">
        <v>1.8</v>
      </c>
      <c r="I1384" s="2">
        <v>1.32</v>
      </c>
      <c r="J1384" s="2">
        <v>2.4</v>
      </c>
      <c r="K1384" s="6" t="s">
        <v>53</v>
      </c>
    </row>
    <row r="1385" spans="1:11" x14ac:dyDescent="0.35">
      <c r="A1385" s="4" t="s">
        <v>8669</v>
      </c>
      <c r="B1385" s="4" t="s">
        <v>8670</v>
      </c>
      <c r="C1385" s="1">
        <v>2</v>
      </c>
      <c r="D1385" s="36">
        <v>13.2</v>
      </c>
      <c r="E1385" s="46">
        <f t="shared" si="18"/>
        <v>26.4</v>
      </c>
      <c r="H1385" s="36">
        <v>21.5</v>
      </c>
    </row>
    <row r="1386" spans="1:11" x14ac:dyDescent="0.35">
      <c r="A1386" s="1" t="s">
        <v>2436</v>
      </c>
      <c r="B1386" s="4" t="s">
        <v>8674</v>
      </c>
      <c r="C1386" s="1">
        <v>2</v>
      </c>
      <c r="D1386" s="36">
        <v>15.2</v>
      </c>
      <c r="E1386" s="46">
        <f t="shared" si="18"/>
        <v>30.4</v>
      </c>
      <c r="H1386" s="36">
        <v>29.5</v>
      </c>
      <c r="I1386" s="2">
        <v>17.84</v>
      </c>
      <c r="J1386" s="2">
        <v>29</v>
      </c>
      <c r="K1386" s="6" t="s">
        <v>53</v>
      </c>
    </row>
    <row r="1387" spans="1:11" x14ac:dyDescent="0.35">
      <c r="A1387" s="4" t="s">
        <v>7701</v>
      </c>
      <c r="B1387" s="4" t="s">
        <v>8675</v>
      </c>
      <c r="C1387" s="1">
        <v>2</v>
      </c>
      <c r="D1387" s="36">
        <v>17.5</v>
      </c>
      <c r="E1387" s="46">
        <f t="shared" si="18"/>
        <v>35</v>
      </c>
      <c r="H1387" s="36">
        <v>29.5</v>
      </c>
    </row>
    <row r="1388" spans="1:11" x14ac:dyDescent="0.35">
      <c r="A1388" s="1" t="s">
        <v>2437</v>
      </c>
      <c r="B1388" s="1" t="s">
        <v>2438</v>
      </c>
      <c r="C1388" s="1">
        <v>2</v>
      </c>
      <c r="D1388" s="36">
        <v>15.2</v>
      </c>
      <c r="E1388" s="46">
        <f t="shared" si="18"/>
        <v>30.4</v>
      </c>
      <c r="H1388" s="36">
        <v>29.5</v>
      </c>
      <c r="I1388" s="2">
        <v>66.3</v>
      </c>
      <c r="J1388" s="2">
        <v>116.4</v>
      </c>
      <c r="K1388" s="6" t="s">
        <v>53</v>
      </c>
    </row>
    <row r="1389" spans="1:11" x14ac:dyDescent="0.35">
      <c r="A1389" s="4" t="s">
        <v>7697</v>
      </c>
      <c r="B1389" s="1" t="s">
        <v>7698</v>
      </c>
      <c r="C1389" s="1">
        <v>1</v>
      </c>
      <c r="D1389" s="36">
        <v>21.25</v>
      </c>
      <c r="E1389" s="46">
        <f t="shared" si="18"/>
        <v>21.25</v>
      </c>
      <c r="H1389" s="36">
        <v>29.5</v>
      </c>
    </row>
    <row r="1390" spans="1:11" x14ac:dyDescent="0.35">
      <c r="A1390" s="1" t="s">
        <v>2439</v>
      </c>
      <c r="B1390" s="1" t="s">
        <v>2440</v>
      </c>
      <c r="C1390" s="1">
        <v>3</v>
      </c>
      <c r="D1390" s="36">
        <v>13.25</v>
      </c>
      <c r="E1390" s="46">
        <f t="shared" si="18"/>
        <v>39.75</v>
      </c>
      <c r="H1390" s="36">
        <v>21.5</v>
      </c>
      <c r="I1390" s="2">
        <v>13.25</v>
      </c>
      <c r="J1390" s="2">
        <v>19.55</v>
      </c>
    </row>
    <row r="1391" spans="1:11" x14ac:dyDescent="0.35">
      <c r="A1391" s="4" t="s">
        <v>7695</v>
      </c>
      <c r="B1391" s="4" t="s">
        <v>7696</v>
      </c>
      <c r="C1391" s="1">
        <v>1</v>
      </c>
      <c r="D1391" s="36">
        <v>21.2</v>
      </c>
      <c r="E1391" s="46">
        <f t="shared" si="18"/>
        <v>21.2</v>
      </c>
      <c r="H1391" s="36">
        <v>29.5</v>
      </c>
    </row>
    <row r="1392" spans="1:11" x14ac:dyDescent="0.35">
      <c r="A1392" s="1" t="s">
        <v>2441</v>
      </c>
      <c r="B1392" s="1" t="s">
        <v>2442</v>
      </c>
      <c r="C1392" s="1">
        <v>1</v>
      </c>
      <c r="D1392" s="36">
        <v>12.75</v>
      </c>
      <c r="E1392" s="46">
        <f t="shared" si="18"/>
        <v>12.75</v>
      </c>
      <c r="H1392" s="36">
        <v>24</v>
      </c>
      <c r="I1392" s="2">
        <v>10.5</v>
      </c>
      <c r="J1392" s="2">
        <v>18.75</v>
      </c>
    </row>
    <row r="1393" spans="1:11" x14ac:dyDescent="0.35">
      <c r="A1393" s="4" t="s">
        <v>8676</v>
      </c>
      <c r="B1393" s="4" t="s">
        <v>8677</v>
      </c>
      <c r="C1393" s="1">
        <v>6</v>
      </c>
      <c r="D1393" s="36">
        <v>15.7</v>
      </c>
      <c r="E1393" s="46">
        <f t="shared" si="18"/>
        <v>94.199999999999989</v>
      </c>
      <c r="H1393" s="36">
        <v>25.75</v>
      </c>
    </row>
    <row r="1394" spans="1:11" x14ac:dyDescent="0.35">
      <c r="A1394" s="1" t="s">
        <v>2443</v>
      </c>
      <c r="B1394" s="1" t="s">
        <v>2444</v>
      </c>
      <c r="C1394" s="1">
        <v>1</v>
      </c>
      <c r="D1394" s="36">
        <v>17</v>
      </c>
      <c r="E1394" s="46">
        <f t="shared" si="18"/>
        <v>17</v>
      </c>
      <c r="H1394" s="36">
        <v>28.95</v>
      </c>
      <c r="I1394" s="2">
        <v>17</v>
      </c>
      <c r="J1394" s="2">
        <v>28.95</v>
      </c>
    </row>
    <row r="1395" spans="1:11" x14ac:dyDescent="0.35">
      <c r="A1395" s="1" t="s">
        <v>2445</v>
      </c>
      <c r="B1395" s="1" t="s">
        <v>2446</v>
      </c>
      <c r="C1395" s="1">
        <v>1</v>
      </c>
      <c r="D1395" s="36">
        <v>17</v>
      </c>
      <c r="E1395" s="46">
        <f t="shared" si="18"/>
        <v>17</v>
      </c>
      <c r="H1395" s="36">
        <v>28.95</v>
      </c>
      <c r="I1395" s="2">
        <v>17</v>
      </c>
      <c r="J1395" s="2">
        <v>28.95</v>
      </c>
      <c r="K1395" s="6" t="s">
        <v>53</v>
      </c>
    </row>
    <row r="1396" spans="1:11" x14ac:dyDescent="0.35">
      <c r="A1396" s="1" t="s">
        <v>2447</v>
      </c>
      <c r="B1396" s="1" t="s">
        <v>2448</v>
      </c>
      <c r="C1396" s="1">
        <v>2</v>
      </c>
      <c r="D1396" s="36">
        <v>12.75</v>
      </c>
      <c r="E1396" s="46">
        <f t="shared" si="18"/>
        <v>25.5</v>
      </c>
      <c r="H1396" s="36">
        <v>20.45</v>
      </c>
      <c r="I1396" s="2">
        <v>12.75</v>
      </c>
      <c r="J1396" s="2">
        <v>20.45</v>
      </c>
      <c r="K1396" s="6" t="s">
        <v>28</v>
      </c>
    </row>
    <row r="1397" spans="1:11" x14ac:dyDescent="0.35">
      <c r="A1397" s="4" t="s">
        <v>8671</v>
      </c>
      <c r="B1397" s="1" t="s">
        <v>2449</v>
      </c>
      <c r="C1397" s="1">
        <v>2</v>
      </c>
      <c r="D1397" s="36">
        <v>13.7</v>
      </c>
      <c r="E1397" s="46">
        <f t="shared" si="18"/>
        <v>27.4</v>
      </c>
      <c r="H1397" s="36">
        <v>26.6</v>
      </c>
      <c r="I1397" s="2">
        <v>27.4</v>
      </c>
      <c r="J1397" s="2">
        <v>43.9</v>
      </c>
    </row>
    <row r="1398" spans="1:11" x14ac:dyDescent="0.35">
      <c r="A1398" s="4" t="s">
        <v>8672</v>
      </c>
      <c r="B1398" s="4" t="s">
        <v>8673</v>
      </c>
      <c r="C1398" s="1">
        <v>1</v>
      </c>
      <c r="D1398" s="36">
        <v>15.7</v>
      </c>
      <c r="E1398" s="46">
        <f t="shared" si="18"/>
        <v>15.7</v>
      </c>
      <c r="H1398" s="36">
        <v>25.75</v>
      </c>
    </row>
    <row r="1399" spans="1:11" x14ac:dyDescent="0.35">
      <c r="A1399" s="4" t="s">
        <v>7702</v>
      </c>
      <c r="B1399" s="4" t="s">
        <v>7703</v>
      </c>
      <c r="C1399" s="1">
        <v>0</v>
      </c>
      <c r="D1399" s="36">
        <v>11.7</v>
      </c>
      <c r="E1399" s="46">
        <f t="shared" si="18"/>
        <v>0</v>
      </c>
      <c r="H1399" s="36">
        <v>19.5</v>
      </c>
    </row>
    <row r="1400" spans="1:11" x14ac:dyDescent="0.35">
      <c r="A1400" s="1" t="s">
        <v>2450</v>
      </c>
      <c r="B1400" s="1" t="s">
        <v>2451</v>
      </c>
      <c r="C1400" s="1">
        <v>2</v>
      </c>
      <c r="D1400" s="36">
        <v>2.13</v>
      </c>
      <c r="E1400" s="46">
        <f t="shared" si="18"/>
        <v>4.26</v>
      </c>
      <c r="H1400" s="36">
        <v>5</v>
      </c>
      <c r="I1400" s="2">
        <v>4.26</v>
      </c>
      <c r="J1400" s="2">
        <v>10</v>
      </c>
    </row>
    <row r="1401" spans="1:11" x14ac:dyDescent="0.35">
      <c r="A1401" s="1" t="s">
        <v>2453</v>
      </c>
      <c r="B1401" s="1" t="s">
        <v>2454</v>
      </c>
      <c r="C1401" s="1">
        <v>2</v>
      </c>
      <c r="D1401" s="36">
        <v>4.4000000000000004</v>
      </c>
      <c r="E1401" s="46">
        <f t="shared" si="18"/>
        <v>8.8000000000000007</v>
      </c>
      <c r="H1401" s="36">
        <v>6.25</v>
      </c>
      <c r="I1401" s="2">
        <v>8.8000000000000007</v>
      </c>
      <c r="J1401" s="2">
        <v>12.5</v>
      </c>
    </row>
    <row r="1402" spans="1:11" x14ac:dyDescent="0.35">
      <c r="A1402" s="1" t="s">
        <v>2455</v>
      </c>
      <c r="B1402" s="1" t="s">
        <v>2456</v>
      </c>
      <c r="C1402" s="1">
        <v>2</v>
      </c>
      <c r="D1402" s="36">
        <v>11.2</v>
      </c>
      <c r="E1402" s="46">
        <f t="shared" si="18"/>
        <v>22.4</v>
      </c>
      <c r="H1402" s="36">
        <v>22.5</v>
      </c>
      <c r="I1402" s="2">
        <v>34</v>
      </c>
      <c r="J1402" s="2">
        <v>51.8</v>
      </c>
    </row>
    <row r="1403" spans="1:11" x14ac:dyDescent="0.35">
      <c r="A1403" s="1" t="s">
        <v>2457</v>
      </c>
      <c r="B1403" s="1" t="s">
        <v>2458</v>
      </c>
      <c r="C1403" s="1">
        <v>2</v>
      </c>
      <c r="D1403" s="36">
        <v>19.21</v>
      </c>
      <c r="E1403" s="46">
        <f t="shared" si="18"/>
        <v>38.42</v>
      </c>
      <c r="H1403" s="36">
        <v>33.5</v>
      </c>
      <c r="I1403" s="2">
        <v>38.42</v>
      </c>
      <c r="J1403" s="2">
        <v>67</v>
      </c>
    </row>
    <row r="1404" spans="1:11" x14ac:dyDescent="0.35">
      <c r="A1404" s="1" t="s">
        <v>2459</v>
      </c>
      <c r="B1404" s="1" t="s">
        <v>2460</v>
      </c>
      <c r="C1404" s="1">
        <v>2</v>
      </c>
      <c r="D1404" s="36">
        <v>12.5</v>
      </c>
      <c r="E1404" s="46">
        <f t="shared" si="18"/>
        <v>25</v>
      </c>
      <c r="H1404" s="36">
        <v>22.95</v>
      </c>
      <c r="I1404" s="2">
        <v>25</v>
      </c>
      <c r="J1404" s="2">
        <v>45.9</v>
      </c>
    </row>
    <row r="1405" spans="1:11" x14ac:dyDescent="0.35">
      <c r="A1405" s="1" t="s">
        <v>2461</v>
      </c>
      <c r="B1405" s="1" t="s">
        <v>2462</v>
      </c>
      <c r="C1405" s="1">
        <v>2</v>
      </c>
      <c r="D1405" s="36">
        <v>58.01</v>
      </c>
      <c r="E1405" s="46">
        <f t="shared" si="18"/>
        <v>116.02</v>
      </c>
      <c r="H1405" s="36">
        <v>89</v>
      </c>
      <c r="I1405" s="2">
        <v>116.02</v>
      </c>
      <c r="J1405" s="2">
        <v>178</v>
      </c>
    </row>
    <row r="1406" spans="1:11" x14ac:dyDescent="0.35">
      <c r="A1406" s="1" t="s">
        <v>2463</v>
      </c>
      <c r="B1406" s="1" t="s">
        <v>2464</v>
      </c>
      <c r="C1406" s="1">
        <v>6</v>
      </c>
      <c r="D1406" s="36">
        <v>3.5</v>
      </c>
      <c r="E1406" s="46">
        <f t="shared" si="18"/>
        <v>21</v>
      </c>
      <c r="H1406" s="36">
        <v>5.9</v>
      </c>
      <c r="I1406" s="2">
        <v>21</v>
      </c>
      <c r="J1406" s="2">
        <v>28.2</v>
      </c>
    </row>
    <row r="1407" spans="1:11" x14ac:dyDescent="0.35">
      <c r="A1407" s="1" t="s">
        <v>2465</v>
      </c>
      <c r="B1407" s="1" t="s">
        <v>2466</v>
      </c>
      <c r="C1407" s="1">
        <v>4</v>
      </c>
      <c r="D1407" s="36">
        <v>10.7</v>
      </c>
      <c r="E1407" s="46">
        <f t="shared" si="18"/>
        <v>42.8</v>
      </c>
      <c r="H1407" s="36">
        <v>19.5</v>
      </c>
      <c r="I1407" s="2">
        <v>32</v>
      </c>
      <c r="J1407" s="2">
        <v>67.599999999999994</v>
      </c>
      <c r="K1407" s="6" t="s">
        <v>2452</v>
      </c>
    </row>
    <row r="1408" spans="1:11" x14ac:dyDescent="0.35">
      <c r="A1408" s="1" t="s">
        <v>2467</v>
      </c>
      <c r="B1408" s="1" t="s">
        <v>2468</v>
      </c>
      <c r="C1408" s="1">
        <v>2</v>
      </c>
      <c r="D1408" s="36">
        <v>12.25</v>
      </c>
      <c r="E1408" s="46">
        <f t="shared" si="18"/>
        <v>24.5</v>
      </c>
      <c r="H1408" s="36">
        <v>20.149999999999999</v>
      </c>
      <c r="I1408" s="2">
        <v>24.5</v>
      </c>
      <c r="J1408" s="2">
        <v>40.299999999999997</v>
      </c>
    </row>
    <row r="1409" spans="1:10" x14ac:dyDescent="0.35">
      <c r="A1409" s="1" t="s">
        <v>2469</v>
      </c>
      <c r="B1409" s="1" t="s">
        <v>2470</v>
      </c>
      <c r="C1409" s="1">
        <v>2</v>
      </c>
      <c r="D1409" s="36">
        <v>10.95</v>
      </c>
      <c r="E1409" s="46">
        <f t="shared" si="18"/>
        <v>21.9</v>
      </c>
      <c r="H1409" s="36">
        <v>19.25</v>
      </c>
      <c r="I1409" s="2">
        <v>21.9</v>
      </c>
      <c r="J1409" s="2">
        <v>38.5</v>
      </c>
    </row>
    <row r="1410" spans="1:10" x14ac:dyDescent="0.35">
      <c r="A1410" s="1" t="s">
        <v>2471</v>
      </c>
      <c r="B1410" s="1" t="s">
        <v>2472</v>
      </c>
      <c r="C1410" s="1">
        <v>1</v>
      </c>
      <c r="D1410" s="36">
        <v>11.2</v>
      </c>
      <c r="E1410" s="46">
        <f t="shared" si="18"/>
        <v>11.2</v>
      </c>
      <c r="H1410" s="36">
        <v>19.25</v>
      </c>
      <c r="I1410" s="2">
        <v>11.2</v>
      </c>
      <c r="J1410" s="2">
        <v>19.25</v>
      </c>
    </row>
    <row r="1411" spans="1:10" x14ac:dyDescent="0.35">
      <c r="A1411" s="1" t="s">
        <v>2473</v>
      </c>
      <c r="B1411" s="1" t="s">
        <v>2474</v>
      </c>
      <c r="C1411" s="1">
        <v>2</v>
      </c>
      <c r="D1411" s="36">
        <v>11.5</v>
      </c>
      <c r="E1411" s="46">
        <f t="shared" si="18"/>
        <v>23</v>
      </c>
      <c r="H1411" s="36">
        <v>19.25</v>
      </c>
      <c r="I1411" s="2">
        <v>23</v>
      </c>
      <c r="J1411" s="2">
        <v>38.5</v>
      </c>
    </row>
    <row r="1412" spans="1:10" x14ac:dyDescent="0.35">
      <c r="A1412" s="4" t="s">
        <v>7788</v>
      </c>
      <c r="B1412" s="4" t="s">
        <v>7789</v>
      </c>
      <c r="C1412" s="1">
        <v>1</v>
      </c>
      <c r="D1412" s="36">
        <v>44</v>
      </c>
      <c r="E1412" s="46">
        <f t="shared" si="18"/>
        <v>44</v>
      </c>
      <c r="H1412" s="36">
        <v>75</v>
      </c>
    </row>
    <row r="1413" spans="1:10" x14ac:dyDescent="0.35">
      <c r="A1413" s="1" t="s">
        <v>2475</v>
      </c>
      <c r="B1413" s="1" t="s">
        <v>2476</v>
      </c>
      <c r="C1413" s="1">
        <v>3</v>
      </c>
      <c r="D1413" s="36">
        <v>17</v>
      </c>
      <c r="E1413" s="46">
        <f t="shared" si="18"/>
        <v>51</v>
      </c>
      <c r="H1413" s="36">
        <v>34.5</v>
      </c>
      <c r="I1413" s="2">
        <v>51</v>
      </c>
      <c r="J1413" s="2">
        <v>75</v>
      </c>
    </row>
    <row r="1414" spans="1:10" x14ac:dyDescent="0.35">
      <c r="A1414" s="4" t="s">
        <v>7704</v>
      </c>
      <c r="B1414" s="4" t="s">
        <v>2603</v>
      </c>
      <c r="C1414" s="1">
        <v>1</v>
      </c>
      <c r="D1414" s="36">
        <v>16.75</v>
      </c>
      <c r="E1414" s="46">
        <f t="shared" si="18"/>
        <v>16.75</v>
      </c>
      <c r="H1414" s="36">
        <v>29.85</v>
      </c>
    </row>
    <row r="1415" spans="1:10" x14ac:dyDescent="0.35">
      <c r="A1415" s="1" t="s">
        <v>2477</v>
      </c>
      <c r="B1415" s="1" t="s">
        <v>2478</v>
      </c>
      <c r="C1415" s="1">
        <v>6</v>
      </c>
      <c r="D1415" s="36">
        <v>1.85</v>
      </c>
      <c r="E1415" s="46">
        <f t="shared" si="18"/>
        <v>11.100000000000001</v>
      </c>
      <c r="H1415" s="36">
        <v>3.5</v>
      </c>
      <c r="I1415" s="2">
        <v>11.1</v>
      </c>
      <c r="J1415" s="2">
        <v>15</v>
      </c>
    </row>
    <row r="1416" spans="1:10" x14ac:dyDescent="0.35">
      <c r="A1416" s="1" t="s">
        <v>2479</v>
      </c>
      <c r="B1416" s="1" t="s">
        <v>2480</v>
      </c>
      <c r="C1416" s="1">
        <v>1</v>
      </c>
      <c r="D1416" s="36">
        <v>32.5</v>
      </c>
      <c r="E1416" s="46">
        <f t="shared" si="18"/>
        <v>32.5</v>
      </c>
      <c r="H1416" s="36">
        <v>61.6</v>
      </c>
      <c r="I1416" s="2">
        <v>32.5</v>
      </c>
      <c r="J1416" s="2">
        <v>47.25</v>
      </c>
    </row>
    <row r="1417" spans="1:10" x14ac:dyDescent="0.35">
      <c r="A1417" s="1" t="s">
        <v>2481</v>
      </c>
      <c r="B1417" s="4" t="s">
        <v>7323</v>
      </c>
      <c r="C1417" s="1">
        <v>2</v>
      </c>
      <c r="D1417" s="36">
        <v>35</v>
      </c>
      <c r="E1417" s="46">
        <f t="shared" si="18"/>
        <v>70</v>
      </c>
      <c r="H1417" s="36">
        <v>49.5</v>
      </c>
      <c r="I1417" s="2">
        <v>70</v>
      </c>
      <c r="J1417" s="2">
        <v>99</v>
      </c>
    </row>
    <row r="1418" spans="1:10" x14ac:dyDescent="0.35">
      <c r="A1418" s="1" t="s">
        <v>2482</v>
      </c>
      <c r="B1418" s="1" t="s">
        <v>2483</v>
      </c>
      <c r="C1418" s="1">
        <v>14</v>
      </c>
      <c r="D1418" s="36">
        <v>0.94</v>
      </c>
      <c r="E1418" s="46">
        <f t="shared" si="18"/>
        <v>13.16</v>
      </c>
      <c r="H1418" s="36">
        <v>1.9</v>
      </c>
      <c r="I1418" s="2">
        <v>10.08</v>
      </c>
      <c r="J1418" s="2">
        <v>20</v>
      </c>
    </row>
    <row r="1419" spans="1:10" x14ac:dyDescent="0.35">
      <c r="A1419" s="1" t="s">
        <v>2484</v>
      </c>
      <c r="B1419" s="1" t="s">
        <v>2485</v>
      </c>
      <c r="C1419" s="1">
        <v>12</v>
      </c>
      <c r="D1419" s="36">
        <v>1.1000000000000001</v>
      </c>
      <c r="E1419" s="46">
        <f t="shared" si="18"/>
        <v>13.200000000000001</v>
      </c>
      <c r="H1419" s="36">
        <v>2.2000000000000002</v>
      </c>
      <c r="I1419" s="2">
        <v>1.36</v>
      </c>
      <c r="J1419" s="2">
        <v>2.5</v>
      </c>
    </row>
    <row r="1420" spans="1:10" x14ac:dyDescent="0.35">
      <c r="A1420" s="1" t="s">
        <v>2486</v>
      </c>
      <c r="B1420" s="1" t="s">
        <v>2487</v>
      </c>
      <c r="C1420" s="1">
        <v>3</v>
      </c>
      <c r="D1420" s="36">
        <v>4.9000000000000004</v>
      </c>
      <c r="E1420" s="46">
        <f t="shared" si="18"/>
        <v>14.700000000000001</v>
      </c>
      <c r="H1420" s="36">
        <v>9.5</v>
      </c>
      <c r="I1420" s="2">
        <v>9.39</v>
      </c>
      <c r="J1420" s="2">
        <v>19.95</v>
      </c>
    </row>
    <row r="1421" spans="1:10" x14ac:dyDescent="0.35">
      <c r="A1421" s="1" t="s">
        <v>2488</v>
      </c>
      <c r="B1421" s="1" t="s">
        <v>2489</v>
      </c>
      <c r="C1421" s="1">
        <v>14</v>
      </c>
      <c r="D1421" s="36">
        <v>6.2</v>
      </c>
      <c r="E1421" s="46">
        <f t="shared" si="18"/>
        <v>86.8</v>
      </c>
      <c r="H1421" s="36">
        <v>10.5</v>
      </c>
      <c r="I1421" s="2">
        <v>128.01</v>
      </c>
      <c r="J1421" s="2">
        <v>186.15</v>
      </c>
    </row>
    <row r="1422" spans="1:10" x14ac:dyDescent="0.35">
      <c r="A1422" s="4" t="s">
        <v>8696</v>
      </c>
      <c r="B1422" s="4" t="s">
        <v>8697</v>
      </c>
      <c r="C1422" s="1">
        <v>6</v>
      </c>
      <c r="D1422" s="36">
        <v>10.75</v>
      </c>
      <c r="E1422" s="46">
        <f t="shared" si="18"/>
        <v>64.5</v>
      </c>
      <c r="H1422" s="36">
        <v>21.5</v>
      </c>
    </row>
    <row r="1423" spans="1:10" x14ac:dyDescent="0.35">
      <c r="A1423" s="4" t="s">
        <v>2490</v>
      </c>
      <c r="B1423" s="1" t="s">
        <v>2491</v>
      </c>
      <c r="C1423" s="1">
        <v>2</v>
      </c>
      <c r="D1423" s="36">
        <v>3.3</v>
      </c>
      <c r="E1423" s="46">
        <f t="shared" si="18"/>
        <v>6.6</v>
      </c>
      <c r="H1423" s="36">
        <v>6.6</v>
      </c>
      <c r="I1423" s="2">
        <v>13.2</v>
      </c>
      <c r="J1423" s="2">
        <v>26.4</v>
      </c>
    </row>
    <row r="1424" spans="1:10" x14ac:dyDescent="0.35">
      <c r="A1424" s="4" t="s">
        <v>8688</v>
      </c>
      <c r="B1424" s="4" t="s">
        <v>8689</v>
      </c>
      <c r="C1424" s="1">
        <v>2</v>
      </c>
      <c r="D1424" s="36">
        <v>9.5</v>
      </c>
      <c r="E1424" s="46">
        <f t="shared" si="18"/>
        <v>19</v>
      </c>
      <c r="H1424" s="36">
        <v>18.8</v>
      </c>
    </row>
    <row r="1425" spans="1:11" x14ac:dyDescent="0.35">
      <c r="A1425" s="1" t="s">
        <v>2492</v>
      </c>
      <c r="B1425" s="1" t="s">
        <v>2493</v>
      </c>
      <c r="C1425" s="1">
        <v>6</v>
      </c>
      <c r="D1425" s="36">
        <v>11.5</v>
      </c>
      <c r="E1425" s="46">
        <f t="shared" si="18"/>
        <v>69</v>
      </c>
      <c r="H1425" s="36">
        <v>19.399999999999999</v>
      </c>
      <c r="I1425" s="2">
        <v>69</v>
      </c>
      <c r="J1425" s="2">
        <v>116.4</v>
      </c>
    </row>
    <row r="1426" spans="1:11" x14ac:dyDescent="0.35">
      <c r="A1426" s="4" t="s">
        <v>7708</v>
      </c>
      <c r="B1426" s="4" t="s">
        <v>7709</v>
      </c>
      <c r="C1426" s="1">
        <v>1</v>
      </c>
      <c r="D1426" s="36">
        <v>11.5</v>
      </c>
      <c r="E1426" s="46">
        <f t="shared" si="18"/>
        <v>11.5</v>
      </c>
      <c r="H1426" s="36">
        <v>21.5</v>
      </c>
    </row>
    <row r="1427" spans="1:11" x14ac:dyDescent="0.35">
      <c r="A1427" s="4" t="s">
        <v>7710</v>
      </c>
      <c r="B1427" s="4" t="s">
        <v>7711</v>
      </c>
      <c r="C1427" s="1">
        <v>1</v>
      </c>
      <c r="D1427" s="36">
        <v>14.25</v>
      </c>
      <c r="E1427" s="46">
        <f t="shared" si="18"/>
        <v>14.25</v>
      </c>
      <c r="H1427" s="36">
        <v>21.5</v>
      </c>
    </row>
    <row r="1428" spans="1:11" x14ac:dyDescent="0.35">
      <c r="A1428" s="1" t="s">
        <v>2494</v>
      </c>
      <c r="B1428" s="1" t="s">
        <v>2495</v>
      </c>
      <c r="C1428" s="1">
        <v>8</v>
      </c>
      <c r="D1428" s="36">
        <v>2.6</v>
      </c>
      <c r="E1428" s="46">
        <f t="shared" si="18"/>
        <v>20.8</v>
      </c>
      <c r="H1428" s="36">
        <v>5.5</v>
      </c>
      <c r="I1428" s="2">
        <v>26</v>
      </c>
      <c r="J1428" s="2">
        <v>35</v>
      </c>
    </row>
    <row r="1429" spans="1:11" x14ac:dyDescent="0.35">
      <c r="A1429" s="1" t="s">
        <v>2496</v>
      </c>
      <c r="B1429" s="1" t="s">
        <v>2497</v>
      </c>
      <c r="C1429" s="1">
        <v>6</v>
      </c>
      <c r="D1429" s="36">
        <v>5.2</v>
      </c>
      <c r="E1429" s="46">
        <f t="shared" si="18"/>
        <v>31.200000000000003</v>
      </c>
      <c r="H1429" s="36">
        <v>9.75</v>
      </c>
      <c r="I1429" s="2">
        <v>31.2</v>
      </c>
      <c r="J1429" s="2">
        <v>19.8</v>
      </c>
      <c r="K1429" s="6" t="s">
        <v>56</v>
      </c>
    </row>
    <row r="1430" spans="1:11" x14ac:dyDescent="0.35">
      <c r="A1430" s="1" t="s">
        <v>2498</v>
      </c>
      <c r="B1430" s="1" t="s">
        <v>2499</v>
      </c>
      <c r="C1430" s="1">
        <v>6</v>
      </c>
      <c r="D1430" s="36">
        <v>5.2</v>
      </c>
      <c r="E1430" s="46">
        <f t="shared" si="18"/>
        <v>31.200000000000003</v>
      </c>
      <c r="H1430" s="36">
        <v>9.75</v>
      </c>
      <c r="I1430" s="2">
        <v>13.8</v>
      </c>
      <c r="J1430" s="2">
        <v>21</v>
      </c>
      <c r="K1430" s="6" t="s">
        <v>337</v>
      </c>
    </row>
    <row r="1431" spans="1:11" x14ac:dyDescent="0.35">
      <c r="A1431" s="1" t="s">
        <v>2500</v>
      </c>
      <c r="B1431" s="1" t="s">
        <v>2501</v>
      </c>
      <c r="C1431" s="1">
        <v>1</v>
      </c>
      <c r="D1431" s="36">
        <v>5.05</v>
      </c>
      <c r="E1431" s="46">
        <f t="shared" si="18"/>
        <v>5.05</v>
      </c>
      <c r="H1431" s="36">
        <v>11.5</v>
      </c>
      <c r="I1431" s="2">
        <v>5.05</v>
      </c>
      <c r="J1431" s="2">
        <v>11.5</v>
      </c>
      <c r="K1431" s="6" t="s">
        <v>28</v>
      </c>
    </row>
    <row r="1432" spans="1:11" x14ac:dyDescent="0.35">
      <c r="A1432" s="1" t="s">
        <v>2502</v>
      </c>
      <c r="B1432" s="1" t="s">
        <v>2501</v>
      </c>
      <c r="C1432" s="1">
        <v>1</v>
      </c>
      <c r="D1432" s="36">
        <v>5.05</v>
      </c>
      <c r="E1432" s="46">
        <f t="shared" si="18"/>
        <v>5.05</v>
      </c>
      <c r="H1432" s="36">
        <v>11.5</v>
      </c>
      <c r="I1432" s="2">
        <v>5.05</v>
      </c>
      <c r="J1432" s="2">
        <v>11.5</v>
      </c>
      <c r="K1432" s="6" t="s">
        <v>56</v>
      </c>
    </row>
    <row r="1433" spans="1:11" x14ac:dyDescent="0.35">
      <c r="A1433" s="4" t="s">
        <v>8692</v>
      </c>
      <c r="B1433" s="4" t="s">
        <v>8693</v>
      </c>
      <c r="C1433" s="1">
        <v>6</v>
      </c>
      <c r="D1433" s="36">
        <v>13.75</v>
      </c>
      <c r="E1433" s="46">
        <f t="shared" si="18"/>
        <v>82.5</v>
      </c>
      <c r="H1433" s="36">
        <v>24.5</v>
      </c>
    </row>
    <row r="1434" spans="1:11" x14ac:dyDescent="0.35">
      <c r="A1434" s="4" t="s">
        <v>8694</v>
      </c>
      <c r="B1434" s="4" t="s">
        <v>8695</v>
      </c>
      <c r="C1434" s="1">
        <v>2</v>
      </c>
      <c r="D1434" s="36">
        <v>13.75</v>
      </c>
      <c r="E1434" s="46">
        <f t="shared" si="18"/>
        <v>27.5</v>
      </c>
      <c r="H1434" s="36">
        <v>24.5</v>
      </c>
    </row>
    <row r="1435" spans="1:11" x14ac:dyDescent="0.35">
      <c r="A1435" s="1" t="s">
        <v>2503</v>
      </c>
      <c r="B1435" s="1" t="s">
        <v>2504</v>
      </c>
      <c r="C1435" s="1">
        <v>2</v>
      </c>
      <c r="D1435" s="36">
        <v>2.5499999999999998</v>
      </c>
      <c r="E1435" s="46">
        <f t="shared" si="18"/>
        <v>5.0999999999999996</v>
      </c>
      <c r="H1435" s="36">
        <v>5.35</v>
      </c>
      <c r="I1435" s="2">
        <v>5.0999999999999996</v>
      </c>
      <c r="J1435" s="2">
        <v>10.7</v>
      </c>
    </row>
    <row r="1436" spans="1:11" x14ac:dyDescent="0.35">
      <c r="A1436" s="1" t="s">
        <v>2505</v>
      </c>
      <c r="B1436" s="1" t="s">
        <v>2506</v>
      </c>
      <c r="C1436" s="1">
        <v>4</v>
      </c>
      <c r="D1436" s="36">
        <v>3</v>
      </c>
      <c r="E1436" s="46">
        <f t="shared" si="18"/>
        <v>12</v>
      </c>
      <c r="H1436" s="36">
        <v>6</v>
      </c>
      <c r="I1436" s="2">
        <v>21</v>
      </c>
      <c r="J1436" s="2">
        <v>21</v>
      </c>
    </row>
    <row r="1437" spans="1:11" x14ac:dyDescent="0.35">
      <c r="A1437" s="4" t="s">
        <v>7712</v>
      </c>
      <c r="B1437" s="4" t="s">
        <v>7713</v>
      </c>
      <c r="C1437" s="1">
        <v>1</v>
      </c>
      <c r="D1437" s="36">
        <v>3.6</v>
      </c>
      <c r="E1437" s="46">
        <f t="shared" si="18"/>
        <v>3.6</v>
      </c>
      <c r="H1437" s="36">
        <v>7.2</v>
      </c>
    </row>
    <row r="1438" spans="1:11" x14ac:dyDescent="0.35">
      <c r="A1438" s="1" t="s">
        <v>2507</v>
      </c>
      <c r="B1438" s="1" t="s">
        <v>2508</v>
      </c>
      <c r="C1438" s="1">
        <v>2</v>
      </c>
      <c r="D1438" s="36">
        <v>15.2</v>
      </c>
      <c r="E1438" s="46">
        <f t="shared" si="18"/>
        <v>30.4</v>
      </c>
      <c r="H1438" s="36">
        <v>22.5</v>
      </c>
      <c r="I1438" s="2">
        <v>60.8</v>
      </c>
      <c r="J1438" s="2">
        <v>90</v>
      </c>
      <c r="K1438" s="6" t="s">
        <v>56</v>
      </c>
    </row>
    <row r="1439" spans="1:11" x14ac:dyDescent="0.35">
      <c r="A1439" s="1" t="s">
        <v>2509</v>
      </c>
      <c r="B1439" s="1" t="s">
        <v>2510</v>
      </c>
      <c r="C1439" s="1">
        <v>2</v>
      </c>
      <c r="D1439" s="36">
        <v>27.5</v>
      </c>
      <c r="E1439" s="46">
        <f t="shared" si="18"/>
        <v>55</v>
      </c>
      <c r="H1439" s="36">
        <v>39.950000000000003</v>
      </c>
      <c r="I1439" s="2">
        <v>110</v>
      </c>
      <c r="J1439" s="2">
        <v>159.80000000000001</v>
      </c>
    </row>
    <row r="1440" spans="1:11" x14ac:dyDescent="0.35">
      <c r="A1440" s="4" t="s">
        <v>7705</v>
      </c>
      <c r="B1440" s="4" t="s">
        <v>7706</v>
      </c>
      <c r="C1440" s="1">
        <v>2</v>
      </c>
      <c r="D1440" s="37">
        <v>18.7</v>
      </c>
      <c r="E1440" s="46">
        <f t="shared" si="18"/>
        <v>37.4</v>
      </c>
      <c r="H1440" s="37">
        <v>36.5</v>
      </c>
    </row>
    <row r="1441" spans="1:11" x14ac:dyDescent="0.35">
      <c r="A1441" s="1" t="s">
        <v>2511</v>
      </c>
      <c r="B1441" s="1" t="s">
        <v>2429</v>
      </c>
      <c r="C1441" s="1">
        <v>1</v>
      </c>
      <c r="D1441" s="36">
        <v>5.9</v>
      </c>
      <c r="E1441" s="46">
        <f t="shared" si="18"/>
        <v>5.9</v>
      </c>
      <c r="H1441" s="36">
        <v>9.5</v>
      </c>
      <c r="I1441" s="2">
        <v>4.4000000000000004</v>
      </c>
      <c r="J1441" s="2">
        <v>7.2</v>
      </c>
      <c r="K1441" s="6" t="s">
        <v>56</v>
      </c>
    </row>
    <row r="1442" spans="1:11" x14ac:dyDescent="0.35">
      <c r="A1442" s="1" t="s">
        <v>2512</v>
      </c>
      <c r="B1442" s="1" t="s">
        <v>2513</v>
      </c>
      <c r="C1442" s="1">
        <v>2</v>
      </c>
      <c r="D1442" s="36">
        <v>3.7</v>
      </c>
      <c r="E1442" s="46">
        <f t="shared" si="18"/>
        <v>7.4</v>
      </c>
      <c r="H1442" s="36">
        <v>7.5</v>
      </c>
      <c r="I1442" s="2">
        <v>7.4</v>
      </c>
      <c r="J1442" s="2">
        <v>7.6</v>
      </c>
    </row>
    <row r="1443" spans="1:11" x14ac:dyDescent="0.35">
      <c r="A1443" s="1" t="s">
        <v>2514</v>
      </c>
      <c r="B1443" s="1" t="s">
        <v>2515</v>
      </c>
      <c r="C1443" s="1">
        <v>1</v>
      </c>
      <c r="D1443" s="36">
        <v>3.5</v>
      </c>
      <c r="E1443" s="46">
        <f t="shared" si="18"/>
        <v>3.5</v>
      </c>
      <c r="H1443" s="36">
        <v>6.9</v>
      </c>
      <c r="I1443" s="2">
        <v>3.9</v>
      </c>
      <c r="J1443" s="2">
        <v>7.6</v>
      </c>
    </row>
    <row r="1444" spans="1:11" x14ac:dyDescent="0.35">
      <c r="A1444" s="4" t="s">
        <v>8686</v>
      </c>
      <c r="B1444" s="4" t="s">
        <v>8687</v>
      </c>
      <c r="C1444" s="1">
        <v>2</v>
      </c>
      <c r="D1444" s="36">
        <v>3.15</v>
      </c>
      <c r="E1444" s="46">
        <f t="shared" si="18"/>
        <v>6.3</v>
      </c>
      <c r="H1444" s="36">
        <v>5.95</v>
      </c>
    </row>
    <row r="1445" spans="1:11" x14ac:dyDescent="0.35">
      <c r="A1445" s="1" t="s">
        <v>2516</v>
      </c>
      <c r="B1445" s="1" t="s">
        <v>2517</v>
      </c>
      <c r="C1445" s="1">
        <v>2</v>
      </c>
      <c r="D1445" s="36">
        <v>2.85</v>
      </c>
      <c r="E1445" s="46">
        <f t="shared" si="18"/>
        <v>5.7</v>
      </c>
      <c r="H1445" s="36">
        <v>5.8</v>
      </c>
      <c r="I1445" s="2">
        <v>5.7</v>
      </c>
      <c r="J1445" s="2">
        <v>11.6</v>
      </c>
    </row>
    <row r="1446" spans="1:11" x14ac:dyDescent="0.35">
      <c r="A1446" s="1" t="s">
        <v>2518</v>
      </c>
      <c r="B1446" s="1" t="s">
        <v>2519</v>
      </c>
      <c r="C1446" s="1">
        <v>1</v>
      </c>
      <c r="D1446" s="36">
        <v>21.05</v>
      </c>
      <c r="E1446" s="46">
        <f t="shared" si="18"/>
        <v>21.05</v>
      </c>
      <c r="H1446" s="36">
        <v>37.5</v>
      </c>
      <c r="I1446" s="2">
        <v>19.68</v>
      </c>
      <c r="J1446" s="2">
        <v>24.7</v>
      </c>
    </row>
    <row r="1447" spans="1:11" x14ac:dyDescent="0.35">
      <c r="A1447" s="1" t="s">
        <v>2520</v>
      </c>
      <c r="B1447" s="1" t="s">
        <v>2521</v>
      </c>
      <c r="C1447" s="1">
        <v>4</v>
      </c>
      <c r="D1447" s="36">
        <v>5.5</v>
      </c>
      <c r="E1447" s="46">
        <f t="shared" si="18"/>
        <v>22</v>
      </c>
      <c r="H1447" s="36">
        <v>11.25</v>
      </c>
      <c r="I1447" s="2">
        <v>22</v>
      </c>
      <c r="J1447" s="2">
        <v>35</v>
      </c>
    </row>
    <row r="1448" spans="1:11" x14ac:dyDescent="0.35">
      <c r="A1448" s="1" t="s">
        <v>2522</v>
      </c>
      <c r="B1448" s="1" t="s">
        <v>2523</v>
      </c>
      <c r="C1448" s="1">
        <v>4</v>
      </c>
      <c r="D1448" s="36">
        <v>1.61</v>
      </c>
      <c r="E1448" s="46">
        <f t="shared" si="18"/>
        <v>6.44</v>
      </c>
      <c r="H1448" s="36">
        <v>3.2</v>
      </c>
      <c r="I1448" s="2">
        <v>4.83</v>
      </c>
      <c r="J1448" s="2">
        <v>7.8</v>
      </c>
    </row>
    <row r="1449" spans="1:11" x14ac:dyDescent="0.35">
      <c r="A1449" s="1" t="s">
        <v>2524</v>
      </c>
      <c r="B1449" s="1" t="s">
        <v>2215</v>
      </c>
      <c r="C1449" s="1">
        <v>65</v>
      </c>
      <c r="D1449" s="36">
        <v>0.2</v>
      </c>
      <c r="E1449" s="46">
        <f t="shared" si="18"/>
        <v>13</v>
      </c>
      <c r="H1449" s="36">
        <v>0.4</v>
      </c>
      <c r="I1449" s="2">
        <v>13</v>
      </c>
      <c r="J1449" s="2">
        <v>26</v>
      </c>
    </row>
    <row r="1450" spans="1:11" x14ac:dyDescent="0.35">
      <c r="A1450" s="1" t="s">
        <v>2525</v>
      </c>
      <c r="B1450" s="1" t="s">
        <v>2526</v>
      </c>
      <c r="C1450" s="1">
        <v>90</v>
      </c>
      <c r="D1450" s="36">
        <v>0.21</v>
      </c>
      <c r="E1450" s="46">
        <f t="shared" si="18"/>
        <v>18.899999999999999</v>
      </c>
      <c r="H1450" s="36">
        <v>0.4</v>
      </c>
      <c r="I1450" s="2">
        <v>18.899999999999999</v>
      </c>
      <c r="J1450" s="2">
        <v>36</v>
      </c>
    </row>
    <row r="1451" spans="1:11" x14ac:dyDescent="0.35">
      <c r="A1451" s="1" t="s">
        <v>2527</v>
      </c>
      <c r="B1451" s="1" t="s">
        <v>2215</v>
      </c>
      <c r="C1451" s="1">
        <v>27</v>
      </c>
      <c r="D1451" s="36">
        <v>0.22</v>
      </c>
      <c r="E1451" s="46">
        <f t="shared" si="18"/>
        <v>5.94</v>
      </c>
      <c r="H1451" s="36">
        <v>0.45</v>
      </c>
      <c r="I1451" s="2">
        <v>5.94</v>
      </c>
      <c r="J1451" s="2">
        <v>12.15</v>
      </c>
    </row>
    <row r="1452" spans="1:11" x14ac:dyDescent="0.35">
      <c r="A1452" s="1" t="s">
        <v>2528</v>
      </c>
      <c r="B1452" s="1" t="s">
        <v>2529</v>
      </c>
      <c r="C1452" s="1">
        <v>15</v>
      </c>
      <c r="D1452" s="36">
        <v>0.2</v>
      </c>
      <c r="E1452" s="46">
        <f t="shared" si="18"/>
        <v>3</v>
      </c>
      <c r="H1452" s="36">
        <v>0.4</v>
      </c>
      <c r="I1452" s="2">
        <v>3</v>
      </c>
      <c r="J1452" s="2">
        <v>6</v>
      </c>
    </row>
    <row r="1453" spans="1:11" x14ac:dyDescent="0.35">
      <c r="A1453" s="1" t="s">
        <v>2530</v>
      </c>
      <c r="B1453" s="1" t="s">
        <v>2531</v>
      </c>
      <c r="C1453" s="1">
        <v>10</v>
      </c>
      <c r="D1453" s="36">
        <v>0.3</v>
      </c>
      <c r="E1453" s="46">
        <f t="shared" si="18"/>
        <v>3</v>
      </c>
      <c r="H1453" s="36">
        <v>0.75</v>
      </c>
      <c r="I1453" s="2">
        <v>3</v>
      </c>
      <c r="J1453" s="2">
        <v>7.5</v>
      </c>
      <c r="K1453" s="6" t="s">
        <v>337</v>
      </c>
    </row>
    <row r="1454" spans="1:11" x14ac:dyDescent="0.35">
      <c r="A1454" s="1" t="s">
        <v>2532</v>
      </c>
      <c r="B1454" s="1" t="s">
        <v>2533</v>
      </c>
      <c r="C1454" s="1">
        <v>150</v>
      </c>
      <c r="D1454" s="36">
        <v>0.2</v>
      </c>
      <c r="E1454" s="46">
        <f t="shared" si="18"/>
        <v>30</v>
      </c>
      <c r="H1454" s="36">
        <v>0.4</v>
      </c>
      <c r="I1454" s="2">
        <v>30</v>
      </c>
      <c r="J1454" s="2">
        <v>60</v>
      </c>
    </row>
    <row r="1455" spans="1:11" x14ac:dyDescent="0.35">
      <c r="A1455" s="1" t="s">
        <v>2534</v>
      </c>
      <c r="B1455" s="1" t="s">
        <v>2535</v>
      </c>
      <c r="C1455" s="1">
        <v>120</v>
      </c>
      <c r="D1455" s="36">
        <v>0.2</v>
      </c>
      <c r="E1455" s="46">
        <f t="shared" si="18"/>
        <v>24</v>
      </c>
      <c r="H1455" s="36">
        <v>0.4</v>
      </c>
      <c r="I1455" s="2">
        <v>24</v>
      </c>
      <c r="J1455" s="2">
        <v>48</v>
      </c>
    </row>
    <row r="1456" spans="1:11" x14ac:dyDescent="0.35">
      <c r="A1456" s="1" t="s">
        <v>2536</v>
      </c>
      <c r="B1456" s="1" t="s">
        <v>2537</v>
      </c>
      <c r="C1456" s="1">
        <v>80</v>
      </c>
      <c r="D1456" s="36">
        <v>0.35</v>
      </c>
      <c r="E1456" s="46">
        <f t="shared" si="18"/>
        <v>28</v>
      </c>
      <c r="H1456" s="36">
        <v>0.7</v>
      </c>
      <c r="I1456" s="2">
        <v>19.2</v>
      </c>
      <c r="J1456" s="2">
        <v>36</v>
      </c>
      <c r="K1456" s="6" t="s">
        <v>56</v>
      </c>
    </row>
    <row r="1457" spans="1:11" x14ac:dyDescent="0.35">
      <c r="A1457" s="1" t="s">
        <v>2538</v>
      </c>
      <c r="B1457" s="1" t="s">
        <v>2539</v>
      </c>
      <c r="C1457" s="1">
        <v>29</v>
      </c>
      <c r="D1457" s="36">
        <v>0.3</v>
      </c>
      <c r="E1457" s="46">
        <f t="shared" si="18"/>
        <v>8.6999999999999993</v>
      </c>
      <c r="H1457" s="36">
        <v>0.6</v>
      </c>
      <c r="I1457" s="2">
        <v>26.7</v>
      </c>
      <c r="J1457" s="2">
        <v>53.4</v>
      </c>
      <c r="K1457" s="6" t="s">
        <v>28</v>
      </c>
    </row>
    <row r="1458" spans="1:11" x14ac:dyDescent="0.35">
      <c r="A1458" s="1" t="s">
        <v>2540</v>
      </c>
      <c r="B1458" s="1" t="s">
        <v>2541</v>
      </c>
      <c r="C1458" s="1">
        <v>30</v>
      </c>
      <c r="D1458" s="36">
        <v>0.44</v>
      </c>
      <c r="E1458" s="46">
        <f t="shared" si="18"/>
        <v>13.2</v>
      </c>
      <c r="H1458" s="36">
        <v>0.88</v>
      </c>
      <c r="I1458" s="2">
        <v>12.54</v>
      </c>
      <c r="J1458" s="2">
        <v>25.08</v>
      </c>
      <c r="K1458" s="6" t="s">
        <v>28</v>
      </c>
    </row>
    <row r="1459" spans="1:11" x14ac:dyDescent="0.35">
      <c r="A1459" s="1" t="s">
        <v>2542</v>
      </c>
      <c r="B1459" s="1" t="s">
        <v>2543</v>
      </c>
      <c r="C1459" s="1">
        <v>26</v>
      </c>
      <c r="D1459" s="36">
        <v>0.49</v>
      </c>
      <c r="E1459" s="46">
        <f t="shared" si="18"/>
        <v>12.74</v>
      </c>
      <c r="H1459" s="36">
        <v>0.9</v>
      </c>
      <c r="I1459" s="2">
        <v>21.56</v>
      </c>
      <c r="J1459" s="2">
        <v>43.61</v>
      </c>
      <c r="K1459" s="6" t="s">
        <v>28</v>
      </c>
    </row>
    <row r="1460" spans="1:11" x14ac:dyDescent="0.35">
      <c r="A1460" s="1" t="s">
        <v>2544</v>
      </c>
      <c r="B1460" s="1" t="s">
        <v>2545</v>
      </c>
      <c r="C1460" s="1">
        <v>1</v>
      </c>
      <c r="D1460" s="36">
        <v>3.5</v>
      </c>
      <c r="E1460" s="46">
        <f t="shared" si="18"/>
        <v>3.5</v>
      </c>
      <c r="H1460" s="36">
        <v>3.5</v>
      </c>
      <c r="I1460" s="2">
        <v>3.5</v>
      </c>
      <c r="J1460" s="2">
        <v>3.5</v>
      </c>
      <c r="K1460" s="6" t="s">
        <v>28</v>
      </c>
    </row>
    <row r="1461" spans="1:11" x14ac:dyDescent="0.35">
      <c r="A1461" s="1" t="s">
        <v>2546</v>
      </c>
      <c r="B1461" s="1" t="s">
        <v>2547</v>
      </c>
      <c r="C1461" s="1">
        <v>6</v>
      </c>
      <c r="D1461" s="36">
        <v>2.46</v>
      </c>
      <c r="E1461" s="46">
        <f t="shared" si="18"/>
        <v>14.76</v>
      </c>
      <c r="H1461" s="36">
        <v>4.95</v>
      </c>
      <c r="I1461" s="2">
        <v>14.76</v>
      </c>
      <c r="J1461" s="2">
        <v>29.7</v>
      </c>
    </row>
    <row r="1462" spans="1:11" x14ac:dyDescent="0.35">
      <c r="A1462" s="1" t="s">
        <v>2548</v>
      </c>
      <c r="B1462" s="1" t="s">
        <v>2549</v>
      </c>
      <c r="C1462" s="1">
        <v>4</v>
      </c>
      <c r="D1462" s="36">
        <v>3.48</v>
      </c>
      <c r="E1462" s="46">
        <f t="shared" si="18"/>
        <v>13.92</v>
      </c>
      <c r="H1462" s="36">
        <v>6.5</v>
      </c>
      <c r="I1462" s="2">
        <v>13.92</v>
      </c>
      <c r="J1462" s="2">
        <v>26</v>
      </c>
    </row>
    <row r="1463" spans="1:11" x14ac:dyDescent="0.35">
      <c r="A1463" s="4" t="s">
        <v>7677</v>
      </c>
      <c r="B1463" s="4" t="s">
        <v>7678</v>
      </c>
      <c r="C1463" s="1">
        <v>10</v>
      </c>
      <c r="D1463" s="36">
        <v>0.3</v>
      </c>
      <c r="E1463" s="46">
        <f t="shared" si="18"/>
        <v>3</v>
      </c>
      <c r="H1463" s="36">
        <v>75</v>
      </c>
    </row>
    <row r="1464" spans="1:11" x14ac:dyDescent="0.35">
      <c r="A1464" s="1" t="s">
        <v>2550</v>
      </c>
      <c r="B1464" s="1" t="s">
        <v>2551</v>
      </c>
      <c r="C1464" s="1">
        <v>7</v>
      </c>
      <c r="D1464" s="36">
        <v>0.34</v>
      </c>
      <c r="E1464" s="46">
        <f t="shared" si="18"/>
        <v>2.3800000000000003</v>
      </c>
      <c r="H1464" s="36">
        <v>0.55000000000000004</v>
      </c>
      <c r="I1464" s="2">
        <v>2.38</v>
      </c>
      <c r="J1464" s="2">
        <v>3.85</v>
      </c>
    </row>
    <row r="1465" spans="1:11" x14ac:dyDescent="0.35">
      <c r="A1465" s="1" t="s">
        <v>2552</v>
      </c>
      <c r="B1465" s="1" t="s">
        <v>2553</v>
      </c>
      <c r="C1465" s="1">
        <v>3</v>
      </c>
      <c r="D1465" s="36">
        <v>0.4</v>
      </c>
      <c r="E1465" s="46">
        <f t="shared" si="18"/>
        <v>1.2000000000000002</v>
      </c>
      <c r="H1465" s="36">
        <v>0.65</v>
      </c>
      <c r="I1465" s="2">
        <v>1.2</v>
      </c>
      <c r="J1465" s="2">
        <v>1.95</v>
      </c>
    </row>
    <row r="1466" spans="1:11" x14ac:dyDescent="0.35">
      <c r="A1466" s="1" t="s">
        <v>2554</v>
      </c>
      <c r="B1466" s="1" t="s">
        <v>2555</v>
      </c>
      <c r="C1466" s="1">
        <v>11</v>
      </c>
      <c r="D1466" s="36">
        <v>0.77</v>
      </c>
      <c r="E1466" s="46">
        <f t="shared" si="18"/>
        <v>8.4700000000000006</v>
      </c>
      <c r="H1466" s="36">
        <v>1.2</v>
      </c>
      <c r="I1466" s="2">
        <v>8.4700000000000006</v>
      </c>
      <c r="J1466" s="2">
        <v>13.2</v>
      </c>
    </row>
    <row r="1467" spans="1:11" x14ac:dyDescent="0.35">
      <c r="A1467" s="1" t="s">
        <v>2556</v>
      </c>
      <c r="B1467" s="1" t="s">
        <v>2557</v>
      </c>
      <c r="C1467" s="1">
        <v>2</v>
      </c>
      <c r="D1467" s="36">
        <v>27.9</v>
      </c>
      <c r="E1467" s="46">
        <f t="shared" ref="E1467:E1544" si="19">SUM(D1467*C1467)</f>
        <v>55.8</v>
      </c>
      <c r="H1467" s="36">
        <v>49.5</v>
      </c>
      <c r="I1467" s="2">
        <v>54</v>
      </c>
      <c r="J1467" s="2">
        <v>76.8</v>
      </c>
    </row>
    <row r="1468" spans="1:11" x14ac:dyDescent="0.35">
      <c r="A1468" s="1" t="s">
        <v>2558</v>
      </c>
      <c r="B1468" s="4" t="s">
        <v>7458</v>
      </c>
      <c r="C1468" s="4">
        <v>3</v>
      </c>
      <c r="D1468" s="36">
        <v>59.7</v>
      </c>
      <c r="E1468" s="46">
        <f t="shared" si="19"/>
        <v>179.10000000000002</v>
      </c>
      <c r="H1468" s="36">
        <v>89.5</v>
      </c>
      <c r="I1468" s="2">
        <v>18.899999999999999</v>
      </c>
      <c r="J1468" s="2">
        <v>34.5</v>
      </c>
    </row>
    <row r="1469" spans="1:11" x14ac:dyDescent="0.35">
      <c r="A1469" s="1" t="s">
        <v>2559</v>
      </c>
      <c r="B1469" s="1" t="s">
        <v>2560</v>
      </c>
      <c r="C1469" s="1">
        <v>2</v>
      </c>
      <c r="D1469" s="36">
        <v>17.75</v>
      </c>
      <c r="E1469" s="46">
        <f t="shared" si="19"/>
        <v>35.5</v>
      </c>
      <c r="H1469" s="36">
        <v>29.5</v>
      </c>
      <c r="I1469" s="2">
        <v>30.84</v>
      </c>
      <c r="J1469" s="2">
        <v>58.5</v>
      </c>
    </row>
    <row r="1470" spans="1:11" x14ac:dyDescent="0.35">
      <c r="A1470" s="4" t="s">
        <v>8690</v>
      </c>
      <c r="B1470" s="4" t="s">
        <v>8691</v>
      </c>
      <c r="C1470" s="1">
        <v>2</v>
      </c>
      <c r="D1470" s="36">
        <v>11.5</v>
      </c>
      <c r="E1470" s="46">
        <f t="shared" si="19"/>
        <v>23</v>
      </c>
      <c r="H1470" s="36">
        <v>21.5</v>
      </c>
    </row>
    <row r="1471" spans="1:11" x14ac:dyDescent="0.35">
      <c r="A1471" s="4" t="s">
        <v>8698</v>
      </c>
      <c r="B1471" s="4" t="s">
        <v>8699</v>
      </c>
      <c r="C1471" s="1">
        <v>4</v>
      </c>
      <c r="D1471" s="36">
        <v>2.4</v>
      </c>
      <c r="E1471" s="46">
        <f t="shared" si="19"/>
        <v>9.6</v>
      </c>
      <c r="H1471" s="36">
        <v>5</v>
      </c>
    </row>
    <row r="1472" spans="1:11" x14ac:dyDescent="0.35">
      <c r="A1472" s="1" t="s">
        <v>2561</v>
      </c>
      <c r="B1472" s="1" t="s">
        <v>635</v>
      </c>
      <c r="C1472" s="1">
        <v>2</v>
      </c>
      <c r="D1472" s="36">
        <v>1.53</v>
      </c>
      <c r="E1472" s="46">
        <f t="shared" si="19"/>
        <v>3.06</v>
      </c>
      <c r="H1472" s="36">
        <v>3</v>
      </c>
      <c r="I1472" s="2">
        <v>3.06</v>
      </c>
      <c r="J1472" s="2">
        <v>4</v>
      </c>
    </row>
    <row r="1473" spans="1:10" x14ac:dyDescent="0.35">
      <c r="A1473" s="1" t="s">
        <v>2562</v>
      </c>
      <c r="B1473" s="1" t="s">
        <v>2085</v>
      </c>
      <c r="C1473" s="1">
        <v>10</v>
      </c>
      <c r="D1473" s="36">
        <v>0.9</v>
      </c>
      <c r="E1473" s="46">
        <f t="shared" si="19"/>
        <v>9</v>
      </c>
      <c r="H1473" s="36">
        <v>1.5</v>
      </c>
      <c r="I1473" s="2">
        <v>4.0999999999999996</v>
      </c>
      <c r="J1473" s="2">
        <v>12</v>
      </c>
    </row>
    <row r="1474" spans="1:10" x14ac:dyDescent="0.35">
      <c r="A1474" s="1" t="s">
        <v>2563</v>
      </c>
      <c r="B1474" s="1" t="s">
        <v>2564</v>
      </c>
      <c r="C1474" s="1">
        <v>1</v>
      </c>
      <c r="D1474" s="36">
        <v>21.5</v>
      </c>
      <c r="E1474" s="46">
        <f t="shared" si="19"/>
        <v>21.5</v>
      </c>
      <c r="H1474" s="36">
        <v>43</v>
      </c>
      <c r="I1474" s="2">
        <v>12.5</v>
      </c>
      <c r="J1474" s="2">
        <v>18.75</v>
      </c>
    </row>
    <row r="1475" spans="1:10" x14ac:dyDescent="0.35">
      <c r="A1475" s="1" t="s">
        <v>2565</v>
      </c>
      <c r="B1475" s="1" t="s">
        <v>2566</v>
      </c>
      <c r="C1475" s="1">
        <v>2</v>
      </c>
      <c r="D1475" s="36">
        <v>17.600000000000001</v>
      </c>
      <c r="E1475" s="46">
        <f t="shared" si="19"/>
        <v>35.200000000000003</v>
      </c>
      <c r="H1475" s="36">
        <v>29.5</v>
      </c>
      <c r="I1475" s="2">
        <v>33.979999999999997</v>
      </c>
      <c r="J1475" s="2">
        <v>53.5</v>
      </c>
    </row>
    <row r="1476" spans="1:10" x14ac:dyDescent="0.35">
      <c r="A1476" s="1" t="s">
        <v>2567</v>
      </c>
      <c r="B1476" s="1" t="s">
        <v>2568</v>
      </c>
      <c r="C1476" s="1">
        <v>2</v>
      </c>
      <c r="D1476" s="36">
        <v>12.1</v>
      </c>
      <c r="E1476" s="46">
        <f t="shared" si="19"/>
        <v>24.2</v>
      </c>
      <c r="H1476" s="36">
        <v>21.5</v>
      </c>
      <c r="I1476" s="2">
        <v>24.2</v>
      </c>
      <c r="J1476" s="2">
        <v>39.1</v>
      </c>
    </row>
    <row r="1477" spans="1:10" x14ac:dyDescent="0.35">
      <c r="A1477" s="4" t="s">
        <v>6887</v>
      </c>
      <c r="B1477" s="1" t="s">
        <v>2569</v>
      </c>
      <c r="C1477" s="1">
        <v>1</v>
      </c>
      <c r="D1477" s="36">
        <v>14.7</v>
      </c>
      <c r="E1477" s="46">
        <f t="shared" si="19"/>
        <v>14.7</v>
      </c>
      <c r="H1477" s="36">
        <v>22.5</v>
      </c>
      <c r="I1477" s="2">
        <v>44.1</v>
      </c>
      <c r="J1477" s="2">
        <v>67.5</v>
      </c>
    </row>
    <row r="1478" spans="1:10" x14ac:dyDescent="0.35">
      <c r="A1478" s="1" t="s">
        <v>2571</v>
      </c>
      <c r="B1478" s="1" t="s">
        <v>2572</v>
      </c>
      <c r="C1478" s="1">
        <v>5</v>
      </c>
      <c r="D1478" s="36">
        <v>5.4</v>
      </c>
      <c r="E1478" s="46">
        <f t="shared" si="19"/>
        <v>27</v>
      </c>
      <c r="H1478" s="36">
        <v>9.5</v>
      </c>
      <c r="I1478" s="2">
        <v>32.4</v>
      </c>
      <c r="J1478" s="2">
        <v>47.28</v>
      </c>
    </row>
    <row r="1479" spans="1:10" x14ac:dyDescent="0.35">
      <c r="A1479" s="1" t="s">
        <v>2573</v>
      </c>
      <c r="B1479" s="1" t="s">
        <v>2574</v>
      </c>
      <c r="C1479" s="1">
        <v>5</v>
      </c>
      <c r="D1479" s="36">
        <v>0.65</v>
      </c>
      <c r="E1479" s="46">
        <f t="shared" si="19"/>
        <v>3.25</v>
      </c>
      <c r="H1479" s="36">
        <v>1.25</v>
      </c>
      <c r="I1479" s="2">
        <v>4.4000000000000004</v>
      </c>
      <c r="J1479" s="2">
        <v>8.8000000000000007</v>
      </c>
    </row>
    <row r="1480" spans="1:10" x14ac:dyDescent="0.35">
      <c r="A1480" s="1" t="s">
        <v>2575</v>
      </c>
      <c r="B1480" s="1" t="s">
        <v>2576</v>
      </c>
      <c r="C1480" s="1">
        <v>5</v>
      </c>
      <c r="D1480" s="36">
        <v>0.9</v>
      </c>
      <c r="E1480" s="46">
        <f t="shared" si="19"/>
        <v>4.5</v>
      </c>
      <c r="H1480" s="36">
        <v>1.8</v>
      </c>
      <c r="I1480" s="2">
        <v>12.1</v>
      </c>
      <c r="J1480" s="2">
        <v>22</v>
      </c>
    </row>
    <row r="1481" spans="1:10" x14ac:dyDescent="0.35">
      <c r="A1481" s="1" t="s">
        <v>2577</v>
      </c>
      <c r="B1481" s="1" t="s">
        <v>2578</v>
      </c>
      <c r="C1481" s="1">
        <v>2</v>
      </c>
      <c r="D1481" s="36">
        <v>3.3</v>
      </c>
      <c r="E1481" s="46">
        <f t="shared" si="19"/>
        <v>6.6</v>
      </c>
      <c r="H1481" s="36">
        <v>6.95</v>
      </c>
      <c r="I1481" s="2">
        <v>0</v>
      </c>
      <c r="J1481" s="2">
        <v>0</v>
      </c>
    </row>
    <row r="1482" spans="1:10" x14ac:dyDescent="0.35">
      <c r="A1482" s="1" t="s">
        <v>2579</v>
      </c>
      <c r="B1482" s="1" t="s">
        <v>2580</v>
      </c>
      <c r="C1482" s="1">
        <v>2</v>
      </c>
      <c r="D1482" s="36">
        <v>14.65</v>
      </c>
      <c r="E1482" s="46">
        <f t="shared" si="19"/>
        <v>29.3</v>
      </c>
      <c r="H1482" s="36">
        <v>24.2</v>
      </c>
      <c r="I1482" s="2">
        <v>29.3</v>
      </c>
      <c r="J1482" s="2">
        <v>48.4</v>
      </c>
    </row>
    <row r="1483" spans="1:10" x14ac:dyDescent="0.35">
      <c r="A1483" s="1" t="s">
        <v>2581</v>
      </c>
      <c r="B1483" s="1" t="s">
        <v>2582</v>
      </c>
      <c r="C1483" s="1">
        <v>21</v>
      </c>
      <c r="D1483" s="36">
        <v>0.8</v>
      </c>
      <c r="E1483" s="46">
        <f t="shared" si="19"/>
        <v>16.8</v>
      </c>
      <c r="H1483" s="36">
        <v>1.6</v>
      </c>
      <c r="I1483" s="2">
        <v>13.2</v>
      </c>
      <c r="J1483" s="2">
        <v>30.8</v>
      </c>
    </row>
    <row r="1484" spans="1:10" x14ac:dyDescent="0.35">
      <c r="A1484" s="1" t="s">
        <v>2583</v>
      </c>
      <c r="B1484" s="1" t="s">
        <v>2584</v>
      </c>
      <c r="C1484" s="1">
        <v>23</v>
      </c>
      <c r="D1484" s="36">
        <v>1.8</v>
      </c>
      <c r="E1484" s="46">
        <f t="shared" si="19"/>
        <v>41.4</v>
      </c>
      <c r="H1484" s="36">
        <v>3.6</v>
      </c>
      <c r="I1484" s="2">
        <v>3.2</v>
      </c>
      <c r="J1484" s="2">
        <v>10.4</v>
      </c>
    </row>
    <row r="1485" spans="1:10" x14ac:dyDescent="0.35">
      <c r="A1485" s="1" t="s">
        <v>2585</v>
      </c>
      <c r="B1485" s="1" t="s">
        <v>2586</v>
      </c>
      <c r="C1485" s="1">
        <v>8</v>
      </c>
      <c r="D1485" s="36">
        <v>4.8</v>
      </c>
      <c r="E1485" s="46">
        <f t="shared" si="19"/>
        <v>38.4</v>
      </c>
      <c r="H1485" s="36">
        <v>8.9</v>
      </c>
      <c r="I1485" s="2">
        <v>19.2</v>
      </c>
      <c r="J1485" s="2">
        <v>24.92</v>
      </c>
    </row>
    <row r="1486" spans="1:10" x14ac:dyDescent="0.35">
      <c r="A1486" s="1" t="s">
        <v>2587</v>
      </c>
      <c r="B1486" s="1" t="s">
        <v>2588</v>
      </c>
      <c r="C1486" s="1">
        <v>1</v>
      </c>
      <c r="D1486" s="36">
        <v>4.3499999999999996</v>
      </c>
      <c r="E1486" s="46">
        <f t="shared" si="19"/>
        <v>4.3499999999999996</v>
      </c>
      <c r="H1486" s="36">
        <v>7.95</v>
      </c>
      <c r="I1486" s="2">
        <v>17.399999999999999</v>
      </c>
      <c r="J1486" s="2">
        <v>27.8</v>
      </c>
    </row>
    <row r="1487" spans="1:10" x14ac:dyDescent="0.35">
      <c r="A1487" s="1" t="s">
        <v>2589</v>
      </c>
      <c r="B1487" s="1" t="s">
        <v>2590</v>
      </c>
      <c r="C1487" s="1">
        <v>2</v>
      </c>
      <c r="D1487" s="36">
        <v>15.9</v>
      </c>
      <c r="E1487" s="46">
        <f t="shared" si="19"/>
        <v>31.8</v>
      </c>
      <c r="H1487" s="36">
        <v>31.5</v>
      </c>
      <c r="I1487" s="2">
        <v>6.5</v>
      </c>
      <c r="J1487" s="2">
        <v>12</v>
      </c>
    </row>
    <row r="1488" spans="1:10" x14ac:dyDescent="0.35">
      <c r="A1488" s="1" t="s">
        <v>2591</v>
      </c>
      <c r="B1488" s="1" t="s">
        <v>2592</v>
      </c>
      <c r="C1488" s="1">
        <v>6</v>
      </c>
      <c r="D1488" s="36">
        <v>4.1500000000000004</v>
      </c>
      <c r="E1488" s="46">
        <f t="shared" si="19"/>
        <v>24.900000000000002</v>
      </c>
      <c r="H1488" s="36">
        <v>6.95</v>
      </c>
      <c r="I1488" s="2">
        <v>16.600000000000001</v>
      </c>
      <c r="J1488" s="2">
        <v>27.8</v>
      </c>
    </row>
    <row r="1489" spans="1:10" x14ac:dyDescent="0.35">
      <c r="A1489" s="1" t="s">
        <v>2593</v>
      </c>
      <c r="B1489" s="1" t="s">
        <v>2085</v>
      </c>
      <c r="C1489" s="1">
        <v>12</v>
      </c>
      <c r="D1489" s="36">
        <v>0.9</v>
      </c>
      <c r="E1489" s="46">
        <f t="shared" si="19"/>
        <v>10.8</v>
      </c>
      <c r="H1489" s="36">
        <v>1.8</v>
      </c>
      <c r="I1489" s="2">
        <v>4.8</v>
      </c>
      <c r="J1489" s="2">
        <v>12</v>
      </c>
    </row>
    <row r="1490" spans="1:10" x14ac:dyDescent="0.35">
      <c r="A1490" s="4" t="s">
        <v>7714</v>
      </c>
      <c r="B1490" s="4" t="s">
        <v>7715</v>
      </c>
      <c r="C1490" s="1">
        <v>4</v>
      </c>
      <c r="D1490" s="36">
        <v>3.3</v>
      </c>
      <c r="E1490" s="46">
        <f t="shared" si="19"/>
        <v>13.2</v>
      </c>
      <c r="H1490" s="36">
        <v>5.95</v>
      </c>
    </row>
    <row r="1491" spans="1:10" x14ac:dyDescent="0.35">
      <c r="A1491" s="1" t="s">
        <v>2594</v>
      </c>
      <c r="B1491" s="1" t="s">
        <v>2595</v>
      </c>
      <c r="C1491" s="1">
        <v>4</v>
      </c>
      <c r="D1491" s="36">
        <v>0.95</v>
      </c>
      <c r="E1491" s="46">
        <f t="shared" si="19"/>
        <v>3.8</v>
      </c>
      <c r="H1491" s="36">
        <v>1.9</v>
      </c>
      <c r="I1491" s="2">
        <v>0.96</v>
      </c>
      <c r="J1491" s="2">
        <v>2.4</v>
      </c>
    </row>
    <row r="1492" spans="1:10" x14ac:dyDescent="0.35">
      <c r="A1492" s="4" t="s">
        <v>8704</v>
      </c>
      <c r="B1492" s="4" t="s">
        <v>8705</v>
      </c>
      <c r="C1492" s="1">
        <v>3</v>
      </c>
      <c r="D1492" s="36">
        <v>26.6</v>
      </c>
      <c r="E1492" s="46">
        <f t="shared" si="19"/>
        <v>79.800000000000011</v>
      </c>
      <c r="H1492" s="36">
        <v>44.1</v>
      </c>
    </row>
    <row r="1493" spans="1:10" x14ac:dyDescent="0.35">
      <c r="A1493" s="4" t="s">
        <v>7679</v>
      </c>
      <c r="B1493" s="4" t="s">
        <v>7680</v>
      </c>
      <c r="C1493" s="1">
        <v>28</v>
      </c>
      <c r="D1493" s="36">
        <v>0.55000000000000004</v>
      </c>
      <c r="E1493" s="46">
        <f t="shared" si="19"/>
        <v>15.400000000000002</v>
      </c>
      <c r="H1493" s="36">
        <v>0.9</v>
      </c>
    </row>
    <row r="1494" spans="1:10" x14ac:dyDescent="0.35">
      <c r="A1494" s="1" t="s">
        <v>2596</v>
      </c>
      <c r="B1494" s="1" t="s">
        <v>2597</v>
      </c>
      <c r="C1494" s="1">
        <v>1</v>
      </c>
      <c r="D1494" s="36">
        <v>27.9</v>
      </c>
      <c r="E1494" s="46">
        <f>SUM(D1494*C1494)</f>
        <v>27.9</v>
      </c>
      <c r="H1494" s="36">
        <v>56.5</v>
      </c>
      <c r="I1494" s="2">
        <v>67.8</v>
      </c>
      <c r="J1494" s="2">
        <v>89.25</v>
      </c>
    </row>
    <row r="1495" spans="1:10" x14ac:dyDescent="0.35">
      <c r="A1495" s="4" t="s">
        <v>8700</v>
      </c>
      <c r="B1495" s="4" t="s">
        <v>8701</v>
      </c>
      <c r="C1495" s="1">
        <v>3</v>
      </c>
      <c r="D1495" s="36">
        <v>24.85</v>
      </c>
      <c r="E1495" s="46">
        <f>SUM(D1495*C1495)</f>
        <v>74.550000000000011</v>
      </c>
      <c r="H1495" s="36">
        <v>39.75</v>
      </c>
    </row>
    <row r="1496" spans="1:10" x14ac:dyDescent="0.35">
      <c r="A1496" s="4" t="s">
        <v>8716</v>
      </c>
      <c r="B1496" s="4" t="s">
        <v>8717</v>
      </c>
      <c r="C1496" s="1">
        <v>1</v>
      </c>
      <c r="D1496" s="36">
        <v>15.7</v>
      </c>
      <c r="E1496" s="46">
        <f>SUM(D1496*C1496)</f>
        <v>15.7</v>
      </c>
      <c r="H1496" s="36">
        <v>29.75</v>
      </c>
    </row>
    <row r="1497" spans="1:10" x14ac:dyDescent="0.35">
      <c r="A1497" s="1" t="s">
        <v>2598</v>
      </c>
      <c r="B1497" s="1" t="s">
        <v>2599</v>
      </c>
      <c r="C1497" s="1">
        <v>3</v>
      </c>
      <c r="D1497" s="36">
        <v>15</v>
      </c>
      <c r="E1497" s="46">
        <f t="shared" si="19"/>
        <v>45</v>
      </c>
      <c r="H1497" s="36">
        <v>27.25</v>
      </c>
      <c r="I1497" s="2">
        <v>45</v>
      </c>
      <c r="J1497" s="2">
        <v>81.75</v>
      </c>
    </row>
    <row r="1498" spans="1:10" x14ac:dyDescent="0.35">
      <c r="A1498" s="1" t="s">
        <v>2600</v>
      </c>
      <c r="B1498" s="1" t="s">
        <v>2601</v>
      </c>
      <c r="C1498" s="1">
        <v>6</v>
      </c>
      <c r="D1498" s="36">
        <v>2.2000000000000002</v>
      </c>
      <c r="E1498" s="46">
        <f t="shared" si="19"/>
        <v>13.200000000000001</v>
      </c>
      <c r="H1498" s="36">
        <v>3.5</v>
      </c>
      <c r="I1498" s="2">
        <v>17.600000000000001</v>
      </c>
      <c r="J1498" s="2">
        <v>28</v>
      </c>
    </row>
    <row r="1499" spans="1:10" x14ac:dyDescent="0.35">
      <c r="A1499" s="1" t="s">
        <v>2602</v>
      </c>
      <c r="B1499" s="1" t="s">
        <v>2603</v>
      </c>
      <c r="C1499" s="1">
        <v>1</v>
      </c>
      <c r="D1499" s="36">
        <v>18.5</v>
      </c>
      <c r="E1499" s="46">
        <f t="shared" si="19"/>
        <v>18.5</v>
      </c>
      <c r="H1499" s="36">
        <v>36</v>
      </c>
      <c r="I1499" s="2">
        <v>9.85</v>
      </c>
      <c r="J1499" s="2">
        <v>17.95</v>
      </c>
    </row>
    <row r="1500" spans="1:10" x14ac:dyDescent="0.35">
      <c r="A1500" s="1" t="s">
        <v>2604</v>
      </c>
      <c r="B1500" s="1" t="s">
        <v>2085</v>
      </c>
      <c r="C1500" s="1">
        <v>7</v>
      </c>
      <c r="D1500" s="36">
        <v>0.65</v>
      </c>
      <c r="E1500" s="46">
        <f t="shared" si="19"/>
        <v>4.55</v>
      </c>
      <c r="H1500" s="36">
        <v>1.25</v>
      </c>
      <c r="I1500" s="2">
        <v>10.119999999999999</v>
      </c>
      <c r="J1500" s="2">
        <v>20.7</v>
      </c>
    </row>
    <row r="1501" spans="1:10" x14ac:dyDescent="0.35">
      <c r="A1501" s="1" t="s">
        <v>2605</v>
      </c>
      <c r="B1501" s="1" t="s">
        <v>2606</v>
      </c>
      <c r="C1501" s="1">
        <v>2</v>
      </c>
      <c r="D1501" s="36">
        <v>10.5</v>
      </c>
      <c r="E1501" s="46">
        <f t="shared" si="19"/>
        <v>21</v>
      </c>
      <c r="H1501" s="36">
        <v>21</v>
      </c>
      <c r="I1501" s="2">
        <v>63</v>
      </c>
      <c r="J1501" s="2">
        <v>113.7</v>
      </c>
    </row>
    <row r="1502" spans="1:10" x14ac:dyDescent="0.35">
      <c r="A1502" s="1" t="s">
        <v>2607</v>
      </c>
      <c r="B1502" s="1" t="s">
        <v>2608</v>
      </c>
      <c r="C1502" s="1">
        <v>2</v>
      </c>
      <c r="D1502" s="36">
        <v>9.4</v>
      </c>
      <c r="E1502" s="46">
        <f t="shared" si="19"/>
        <v>18.8</v>
      </c>
      <c r="H1502" s="36">
        <v>18.899999999999999</v>
      </c>
      <c r="I1502" s="2">
        <v>18.8</v>
      </c>
      <c r="J1502" s="2">
        <v>37.799999999999997</v>
      </c>
    </row>
    <row r="1503" spans="1:10" x14ac:dyDescent="0.35">
      <c r="A1503" s="1" t="s">
        <v>2609</v>
      </c>
      <c r="B1503" s="1" t="s">
        <v>2610</v>
      </c>
      <c r="C1503" s="1">
        <v>2</v>
      </c>
      <c r="D1503" s="36">
        <v>2.21</v>
      </c>
      <c r="E1503" s="46">
        <f t="shared" si="19"/>
        <v>4.42</v>
      </c>
      <c r="H1503" s="36">
        <v>4.5</v>
      </c>
      <c r="I1503" s="2">
        <v>4.42</v>
      </c>
      <c r="J1503" s="2">
        <v>6.6</v>
      </c>
    </row>
    <row r="1504" spans="1:10" x14ac:dyDescent="0.35">
      <c r="A1504" s="1" t="s">
        <v>2611</v>
      </c>
      <c r="B1504" s="1" t="s">
        <v>2612</v>
      </c>
      <c r="C1504" s="1">
        <v>2</v>
      </c>
      <c r="D1504" s="36">
        <v>15</v>
      </c>
      <c r="E1504" s="46">
        <f t="shared" si="19"/>
        <v>30</v>
      </c>
      <c r="H1504" s="36">
        <v>27.25</v>
      </c>
      <c r="I1504" s="2">
        <v>30</v>
      </c>
      <c r="J1504" s="2">
        <v>54.5</v>
      </c>
    </row>
    <row r="1505" spans="1:11" x14ac:dyDescent="0.35">
      <c r="A1505" s="4" t="s">
        <v>8708</v>
      </c>
      <c r="B1505" s="4" t="s">
        <v>8709</v>
      </c>
      <c r="C1505" s="1">
        <v>2</v>
      </c>
      <c r="D1505" s="36">
        <v>3.75</v>
      </c>
      <c r="E1505" s="46">
        <f t="shared" si="19"/>
        <v>7.5</v>
      </c>
      <c r="H1505" s="36">
        <v>6.95</v>
      </c>
    </row>
    <row r="1506" spans="1:11" x14ac:dyDescent="0.35">
      <c r="A1506" s="1" t="s">
        <v>2613</v>
      </c>
      <c r="B1506" s="1" t="s">
        <v>2614</v>
      </c>
      <c r="C1506" s="1">
        <v>2</v>
      </c>
      <c r="D1506" s="36">
        <v>15.2</v>
      </c>
      <c r="E1506" s="46">
        <f t="shared" si="19"/>
        <v>30.4</v>
      </c>
      <c r="H1506" s="36">
        <v>29.5</v>
      </c>
      <c r="I1506" s="2">
        <v>48.8</v>
      </c>
      <c r="J1506" s="2">
        <v>79.8</v>
      </c>
    </row>
    <row r="1507" spans="1:11" x14ac:dyDescent="0.35">
      <c r="A1507" s="4" t="s">
        <v>8702</v>
      </c>
      <c r="B1507" s="4" t="s">
        <v>8703</v>
      </c>
      <c r="C1507" s="1">
        <v>4</v>
      </c>
      <c r="D1507" s="36">
        <v>2.25</v>
      </c>
      <c r="E1507" s="46">
        <f t="shared" si="19"/>
        <v>9</v>
      </c>
      <c r="H1507" s="36">
        <v>4.5</v>
      </c>
    </row>
    <row r="1508" spans="1:11" x14ac:dyDescent="0.35">
      <c r="A1508" s="4" t="s">
        <v>7681</v>
      </c>
      <c r="B1508" s="4" t="s">
        <v>7682</v>
      </c>
      <c r="C1508" s="1">
        <v>3</v>
      </c>
      <c r="D1508" s="36">
        <v>2.75</v>
      </c>
      <c r="E1508" s="46">
        <f t="shared" si="19"/>
        <v>8.25</v>
      </c>
      <c r="H1508" s="36">
        <v>4.5</v>
      </c>
    </row>
    <row r="1509" spans="1:11" x14ac:dyDescent="0.35">
      <c r="A1509" s="1" t="s">
        <v>2615</v>
      </c>
      <c r="B1509" s="1" t="s">
        <v>2616</v>
      </c>
      <c r="C1509" s="1">
        <v>4</v>
      </c>
      <c r="D1509" s="36">
        <v>2.7</v>
      </c>
      <c r="E1509" s="46">
        <f t="shared" si="19"/>
        <v>10.8</v>
      </c>
      <c r="H1509" s="36">
        <v>5.0999999999999996</v>
      </c>
      <c r="I1509" s="2">
        <v>32.4</v>
      </c>
      <c r="J1509" s="2">
        <v>40.5</v>
      </c>
    </row>
    <row r="1510" spans="1:11" x14ac:dyDescent="0.35">
      <c r="A1510" s="1" t="s">
        <v>2617</v>
      </c>
      <c r="B1510" s="1" t="s">
        <v>2618</v>
      </c>
      <c r="C1510" s="1">
        <v>1</v>
      </c>
      <c r="D1510" s="36">
        <v>19.5</v>
      </c>
      <c r="E1510" s="46">
        <f t="shared" si="19"/>
        <v>19.5</v>
      </c>
      <c r="H1510" s="36">
        <v>27.5</v>
      </c>
      <c r="I1510" s="2">
        <v>19.5</v>
      </c>
      <c r="J1510" s="2">
        <v>27.5</v>
      </c>
    </row>
    <row r="1511" spans="1:11" x14ac:dyDescent="0.35">
      <c r="A1511" s="1" t="s">
        <v>2619</v>
      </c>
      <c r="B1511" s="1" t="s">
        <v>2620</v>
      </c>
      <c r="C1511" s="1">
        <v>6</v>
      </c>
      <c r="D1511" s="36">
        <v>6.9</v>
      </c>
      <c r="E1511" s="46">
        <f t="shared" si="19"/>
        <v>41.400000000000006</v>
      </c>
      <c r="H1511" s="36">
        <v>12.5</v>
      </c>
      <c r="I1511" s="2">
        <v>34.5</v>
      </c>
      <c r="J1511" s="2">
        <v>58.5</v>
      </c>
    </row>
    <row r="1512" spans="1:11" x14ac:dyDescent="0.35">
      <c r="A1512" s="1" t="s">
        <v>2621</v>
      </c>
      <c r="B1512" s="1" t="s">
        <v>2622</v>
      </c>
      <c r="C1512" s="1">
        <v>4</v>
      </c>
      <c r="D1512" s="36">
        <v>8.9</v>
      </c>
      <c r="E1512" s="46">
        <f t="shared" si="19"/>
        <v>35.6</v>
      </c>
      <c r="H1512" s="36">
        <v>16.25</v>
      </c>
      <c r="I1512" s="2">
        <v>17.8</v>
      </c>
      <c r="J1512" s="2">
        <v>32.5</v>
      </c>
    </row>
    <row r="1513" spans="1:11" x14ac:dyDescent="0.35">
      <c r="A1513" s="1" t="s">
        <v>2623</v>
      </c>
      <c r="B1513" s="1" t="s">
        <v>2624</v>
      </c>
      <c r="C1513" s="1">
        <v>4</v>
      </c>
      <c r="D1513" s="36">
        <v>12.5</v>
      </c>
      <c r="E1513" s="46">
        <f t="shared" si="19"/>
        <v>50</v>
      </c>
      <c r="H1513" s="36">
        <v>19.95</v>
      </c>
      <c r="I1513" s="2">
        <v>50</v>
      </c>
      <c r="J1513" s="2">
        <v>79.8</v>
      </c>
    </row>
    <row r="1514" spans="1:11" x14ac:dyDescent="0.35">
      <c r="A1514" s="1" t="s">
        <v>2625</v>
      </c>
      <c r="B1514" s="1" t="s">
        <v>2626</v>
      </c>
      <c r="C1514" s="1">
        <v>3</v>
      </c>
      <c r="D1514" s="36">
        <v>14.4</v>
      </c>
      <c r="E1514" s="46">
        <f t="shared" si="19"/>
        <v>43.2</v>
      </c>
      <c r="H1514" s="36">
        <v>22.5</v>
      </c>
      <c r="I1514" s="2">
        <v>43.2</v>
      </c>
      <c r="J1514" s="2">
        <v>67.5</v>
      </c>
    </row>
    <row r="1515" spans="1:11" x14ac:dyDescent="0.35">
      <c r="A1515" s="4" t="s">
        <v>7716</v>
      </c>
      <c r="B1515" s="4" t="s">
        <v>7717</v>
      </c>
      <c r="C1515" s="1">
        <v>2</v>
      </c>
      <c r="D1515" s="36">
        <v>5.9</v>
      </c>
      <c r="E1515" s="46">
        <f t="shared" si="19"/>
        <v>11.8</v>
      </c>
      <c r="H1515" s="36">
        <v>12</v>
      </c>
    </row>
    <row r="1516" spans="1:11" x14ac:dyDescent="0.35">
      <c r="A1516" s="1" t="s">
        <v>2627</v>
      </c>
      <c r="B1516" s="1" t="s">
        <v>2628</v>
      </c>
      <c r="C1516" s="1">
        <v>50</v>
      </c>
      <c r="D1516" s="36">
        <v>0.2</v>
      </c>
      <c r="E1516" s="46">
        <f t="shared" si="19"/>
        <v>10</v>
      </c>
      <c r="H1516" s="36">
        <v>0.4</v>
      </c>
      <c r="I1516" s="2">
        <v>10</v>
      </c>
      <c r="J1516" s="2">
        <v>20</v>
      </c>
    </row>
    <row r="1517" spans="1:11" x14ac:dyDescent="0.35">
      <c r="A1517" s="1" t="s">
        <v>2629</v>
      </c>
      <c r="B1517" s="1" t="s">
        <v>2630</v>
      </c>
      <c r="C1517" s="1">
        <v>1</v>
      </c>
      <c r="D1517" s="36">
        <v>3.45</v>
      </c>
      <c r="E1517" s="46">
        <f t="shared" si="19"/>
        <v>3.45</v>
      </c>
      <c r="H1517" s="36">
        <v>6.5</v>
      </c>
      <c r="I1517" s="2">
        <v>1.4</v>
      </c>
      <c r="J1517" s="2">
        <v>2.8</v>
      </c>
    </row>
    <row r="1518" spans="1:11" x14ac:dyDescent="0.35">
      <c r="A1518" s="4" t="s">
        <v>7718</v>
      </c>
      <c r="B1518" s="4" t="s">
        <v>7719</v>
      </c>
      <c r="C1518" s="1">
        <v>2</v>
      </c>
      <c r="D1518" s="36">
        <v>17.899999999999999</v>
      </c>
      <c r="E1518" s="46">
        <f t="shared" si="19"/>
        <v>35.799999999999997</v>
      </c>
      <c r="H1518" s="36">
        <v>35.5</v>
      </c>
    </row>
    <row r="1519" spans="1:11" x14ac:dyDescent="0.35">
      <c r="A1519" s="1" t="s">
        <v>2631</v>
      </c>
      <c r="B1519" s="1" t="s">
        <v>2632</v>
      </c>
      <c r="C1519" s="1">
        <v>2</v>
      </c>
      <c r="D1519" s="36">
        <v>54</v>
      </c>
      <c r="E1519" s="46">
        <f t="shared" si="19"/>
        <v>108</v>
      </c>
      <c r="H1519" s="36">
        <v>79.75</v>
      </c>
      <c r="I1519" s="2">
        <v>108</v>
      </c>
      <c r="J1519" s="2">
        <v>139.19999999999999</v>
      </c>
    </row>
    <row r="1520" spans="1:11" x14ac:dyDescent="0.35">
      <c r="A1520" s="1" t="s">
        <v>2633</v>
      </c>
      <c r="B1520" s="1" t="s">
        <v>2634</v>
      </c>
      <c r="C1520" s="1">
        <v>1</v>
      </c>
      <c r="D1520" s="36">
        <v>135</v>
      </c>
      <c r="E1520" s="46">
        <f t="shared" si="19"/>
        <v>135</v>
      </c>
      <c r="H1520" s="36">
        <v>135</v>
      </c>
      <c r="I1520" s="2">
        <v>450</v>
      </c>
      <c r="J1520" s="2">
        <v>675</v>
      </c>
      <c r="K1520" s="6" t="s">
        <v>998</v>
      </c>
    </row>
    <row r="1521" spans="1:11" x14ac:dyDescent="0.35">
      <c r="A1521" s="1" t="s">
        <v>2635</v>
      </c>
      <c r="B1521" s="1" t="s">
        <v>2636</v>
      </c>
      <c r="C1521" s="1">
        <v>2</v>
      </c>
      <c r="D1521" s="36">
        <v>95</v>
      </c>
      <c r="E1521" s="46">
        <f t="shared" si="19"/>
        <v>190</v>
      </c>
      <c r="H1521" s="36">
        <v>95</v>
      </c>
      <c r="I1521" s="2">
        <v>282</v>
      </c>
      <c r="J1521" s="2">
        <v>282</v>
      </c>
    </row>
    <row r="1522" spans="1:11" x14ac:dyDescent="0.35">
      <c r="A1522" s="1" t="s">
        <v>2637</v>
      </c>
      <c r="B1522" s="1" t="s">
        <v>2638</v>
      </c>
      <c r="C1522" s="1">
        <v>1</v>
      </c>
      <c r="D1522" s="36">
        <v>138.80000000000001</v>
      </c>
      <c r="E1522" s="46">
        <f t="shared" si="19"/>
        <v>138.80000000000001</v>
      </c>
      <c r="H1522" s="36">
        <v>225</v>
      </c>
      <c r="I1522" s="2">
        <v>0</v>
      </c>
      <c r="J1522" s="2">
        <v>0</v>
      </c>
    </row>
    <row r="1523" spans="1:11" x14ac:dyDescent="0.35">
      <c r="A1523" s="4" t="s">
        <v>7683</v>
      </c>
      <c r="B1523" s="4" t="s">
        <v>7684</v>
      </c>
      <c r="C1523" s="1">
        <v>11</v>
      </c>
      <c r="D1523" s="36">
        <v>1.2</v>
      </c>
      <c r="E1523" s="46">
        <f t="shared" si="19"/>
        <v>13.2</v>
      </c>
      <c r="H1523" s="36">
        <v>2.35</v>
      </c>
    </row>
    <row r="1524" spans="1:11" x14ac:dyDescent="0.35">
      <c r="A1524" s="1" t="s">
        <v>2639</v>
      </c>
      <c r="B1524" s="1" t="s">
        <v>2640</v>
      </c>
      <c r="C1524" s="1">
        <v>4</v>
      </c>
      <c r="D1524" s="36">
        <v>7.7</v>
      </c>
      <c r="E1524" s="46">
        <f t="shared" si="19"/>
        <v>30.8</v>
      </c>
      <c r="H1524" s="36">
        <v>16.95</v>
      </c>
      <c r="I1524" s="2">
        <v>30.8</v>
      </c>
      <c r="J1524" s="2">
        <v>55.8</v>
      </c>
    </row>
    <row r="1525" spans="1:11" x14ac:dyDescent="0.35">
      <c r="A1525" s="1" t="s">
        <v>2641</v>
      </c>
      <c r="B1525" s="4" t="s">
        <v>7322</v>
      </c>
      <c r="C1525" s="1">
        <v>2</v>
      </c>
      <c r="D1525" s="36">
        <v>7.7</v>
      </c>
      <c r="E1525" s="46">
        <f t="shared" si="19"/>
        <v>15.4</v>
      </c>
      <c r="H1525" s="36">
        <v>16.95</v>
      </c>
      <c r="I1525" s="2">
        <v>15.4</v>
      </c>
      <c r="J1525" s="2">
        <v>27.9</v>
      </c>
    </row>
    <row r="1526" spans="1:11" x14ac:dyDescent="0.35">
      <c r="A1526" s="1" t="s">
        <v>2642</v>
      </c>
      <c r="B1526" s="4" t="s">
        <v>7321</v>
      </c>
      <c r="C1526" s="1">
        <v>2</v>
      </c>
      <c r="D1526" s="36">
        <v>14.9</v>
      </c>
      <c r="E1526" s="46">
        <f t="shared" si="19"/>
        <v>29.8</v>
      </c>
      <c r="H1526" s="36">
        <v>22.95</v>
      </c>
      <c r="I1526" s="2">
        <v>29.8</v>
      </c>
      <c r="J1526" s="2">
        <v>45.9</v>
      </c>
    </row>
    <row r="1527" spans="1:11" x14ac:dyDescent="0.35">
      <c r="A1527" s="1" t="s">
        <v>2643</v>
      </c>
      <c r="B1527" s="1" t="s">
        <v>2644</v>
      </c>
      <c r="C1527" s="1">
        <v>2</v>
      </c>
      <c r="D1527" s="36">
        <v>57.5</v>
      </c>
      <c r="E1527" s="46">
        <f t="shared" si="19"/>
        <v>115</v>
      </c>
      <c r="H1527" s="36">
        <v>89</v>
      </c>
      <c r="I1527" s="2">
        <v>172.5</v>
      </c>
      <c r="J1527" s="2">
        <v>223.5</v>
      </c>
    </row>
    <row r="1528" spans="1:11" x14ac:dyDescent="0.35">
      <c r="A1528" s="1" t="s">
        <v>2645</v>
      </c>
      <c r="B1528" s="1" t="s">
        <v>2646</v>
      </c>
      <c r="C1528" s="1">
        <v>2</v>
      </c>
      <c r="D1528" s="36">
        <v>4.5</v>
      </c>
      <c r="E1528" s="46">
        <f t="shared" si="19"/>
        <v>9</v>
      </c>
      <c r="H1528" s="36">
        <v>8.5</v>
      </c>
      <c r="I1528" s="2">
        <v>9</v>
      </c>
      <c r="J1528" s="2">
        <v>17</v>
      </c>
    </row>
    <row r="1529" spans="1:11" x14ac:dyDescent="0.35">
      <c r="A1529" s="1" t="s">
        <v>2647</v>
      </c>
      <c r="B1529" s="1" t="s">
        <v>2648</v>
      </c>
      <c r="C1529" s="1">
        <v>4</v>
      </c>
      <c r="D1529" s="36">
        <v>6.3</v>
      </c>
      <c r="E1529" s="46">
        <f t="shared" si="19"/>
        <v>25.2</v>
      </c>
      <c r="H1529" s="36">
        <v>11.2</v>
      </c>
      <c r="I1529" s="2">
        <v>25.2</v>
      </c>
      <c r="J1529" s="2">
        <v>38.4</v>
      </c>
    </row>
    <row r="1530" spans="1:11" x14ac:dyDescent="0.35">
      <c r="A1530" s="1" t="s">
        <v>2649</v>
      </c>
      <c r="B1530" s="1" t="s">
        <v>2650</v>
      </c>
      <c r="C1530" s="1">
        <v>2</v>
      </c>
      <c r="D1530" s="36">
        <v>26.2</v>
      </c>
      <c r="E1530" s="46">
        <f t="shared" si="19"/>
        <v>52.4</v>
      </c>
      <c r="H1530" s="36">
        <v>54.5</v>
      </c>
      <c r="I1530" s="2">
        <v>31.5</v>
      </c>
      <c r="J1530" s="2">
        <v>57</v>
      </c>
      <c r="K1530" s="6" t="s">
        <v>53</v>
      </c>
    </row>
    <row r="1531" spans="1:11" x14ac:dyDescent="0.35">
      <c r="A1531" s="1" t="s">
        <v>2651</v>
      </c>
      <c r="B1531" s="1" t="s">
        <v>2652</v>
      </c>
      <c r="C1531" s="1">
        <v>5</v>
      </c>
      <c r="D1531" s="36">
        <v>1.05</v>
      </c>
      <c r="E1531" s="46">
        <f t="shared" si="19"/>
        <v>5.25</v>
      </c>
      <c r="H1531" s="36">
        <v>2.1</v>
      </c>
      <c r="I1531" s="2">
        <v>5.25</v>
      </c>
      <c r="J1531" s="2">
        <v>10.5</v>
      </c>
    </row>
    <row r="1532" spans="1:11" x14ac:dyDescent="0.35">
      <c r="A1532" s="1" t="s">
        <v>2653</v>
      </c>
      <c r="B1532" s="1" t="s">
        <v>2654</v>
      </c>
      <c r="C1532" s="1">
        <v>4</v>
      </c>
      <c r="D1532" s="36">
        <v>0.43</v>
      </c>
      <c r="E1532" s="46">
        <f t="shared" si="19"/>
        <v>1.72</v>
      </c>
      <c r="H1532" s="36">
        <v>0.9</v>
      </c>
      <c r="I1532" s="2">
        <v>1.72</v>
      </c>
      <c r="J1532" s="2">
        <v>3.6</v>
      </c>
    </row>
    <row r="1533" spans="1:11" x14ac:dyDescent="0.35">
      <c r="A1533" s="1" t="s">
        <v>2655</v>
      </c>
      <c r="B1533" s="1" t="s">
        <v>2656</v>
      </c>
      <c r="C1533" s="1">
        <v>7</v>
      </c>
      <c r="D1533" s="36">
        <v>0.68</v>
      </c>
      <c r="E1533" s="46">
        <f t="shared" si="19"/>
        <v>4.7600000000000007</v>
      </c>
      <c r="H1533" s="36">
        <v>1.25</v>
      </c>
      <c r="I1533" s="2">
        <v>8.84</v>
      </c>
      <c r="J1533" s="2">
        <v>16.25</v>
      </c>
      <c r="K1533" s="6" t="s">
        <v>337</v>
      </c>
    </row>
    <row r="1534" spans="1:11" x14ac:dyDescent="0.35">
      <c r="A1534" s="1" t="s">
        <v>2657</v>
      </c>
      <c r="B1534" s="1" t="s">
        <v>2658</v>
      </c>
      <c r="C1534" s="1">
        <v>7</v>
      </c>
      <c r="D1534" s="36">
        <v>1</v>
      </c>
      <c r="E1534" s="46">
        <f t="shared" si="19"/>
        <v>7</v>
      </c>
      <c r="H1534" s="36">
        <v>2</v>
      </c>
      <c r="I1534" s="2">
        <v>7</v>
      </c>
      <c r="J1534" s="2">
        <v>14</v>
      </c>
    </row>
    <row r="1535" spans="1:11" x14ac:dyDescent="0.35">
      <c r="A1535" s="1" t="s">
        <v>2659</v>
      </c>
      <c r="B1535" s="1" t="s">
        <v>2660</v>
      </c>
      <c r="C1535" s="1">
        <v>2</v>
      </c>
      <c r="D1535" s="36">
        <v>59.8</v>
      </c>
      <c r="E1535" s="46">
        <f t="shared" si="19"/>
        <v>119.6</v>
      </c>
      <c r="H1535" s="36">
        <v>98.9</v>
      </c>
      <c r="I1535" s="2">
        <v>113.8</v>
      </c>
      <c r="J1535" s="2">
        <v>194</v>
      </c>
    </row>
    <row r="1536" spans="1:11" x14ac:dyDescent="0.35">
      <c r="A1536" s="1" t="s">
        <v>2661</v>
      </c>
      <c r="B1536" s="1" t="s">
        <v>2662</v>
      </c>
      <c r="C1536" s="1">
        <v>1</v>
      </c>
      <c r="D1536" s="36">
        <v>11.8</v>
      </c>
      <c r="E1536" s="46">
        <f t="shared" si="19"/>
        <v>11.8</v>
      </c>
      <c r="H1536" s="36">
        <v>21.5</v>
      </c>
      <c r="I1536" s="2">
        <v>11.8</v>
      </c>
      <c r="J1536" s="2">
        <v>21.5</v>
      </c>
    </row>
    <row r="1537" spans="1:11" x14ac:dyDescent="0.35">
      <c r="A1537" s="1" t="s">
        <v>2663</v>
      </c>
      <c r="B1537" s="1" t="s">
        <v>2664</v>
      </c>
      <c r="C1537" s="1">
        <v>1</v>
      </c>
      <c r="D1537" s="36">
        <v>6.3</v>
      </c>
      <c r="E1537" s="46">
        <f t="shared" si="19"/>
        <v>6.3</v>
      </c>
      <c r="H1537" s="36">
        <v>12.9</v>
      </c>
      <c r="I1537" s="2">
        <v>6.3</v>
      </c>
      <c r="J1537" s="2">
        <v>12.9</v>
      </c>
    </row>
    <row r="1538" spans="1:11" x14ac:dyDescent="0.35">
      <c r="A1538" s="1" t="s">
        <v>2665</v>
      </c>
      <c r="B1538" s="1" t="s">
        <v>2666</v>
      </c>
      <c r="C1538" s="1">
        <v>1</v>
      </c>
      <c r="D1538" s="36">
        <v>19.8</v>
      </c>
      <c r="E1538" s="46">
        <f t="shared" si="19"/>
        <v>19.8</v>
      </c>
      <c r="H1538" s="36">
        <v>38.6</v>
      </c>
      <c r="I1538" s="2">
        <v>19.8</v>
      </c>
      <c r="J1538" s="2">
        <v>38.6</v>
      </c>
    </row>
    <row r="1539" spans="1:11" x14ac:dyDescent="0.35">
      <c r="A1539" s="4" t="s">
        <v>7720</v>
      </c>
      <c r="B1539" s="4" t="s">
        <v>7721</v>
      </c>
      <c r="C1539" s="1">
        <v>2</v>
      </c>
      <c r="D1539" s="36">
        <v>22.75</v>
      </c>
      <c r="E1539" s="46">
        <f t="shared" si="19"/>
        <v>45.5</v>
      </c>
      <c r="H1539" s="36">
        <v>37.9</v>
      </c>
    </row>
    <row r="1540" spans="1:11" x14ac:dyDescent="0.35">
      <c r="A1540" s="1" t="s">
        <v>2667</v>
      </c>
      <c r="B1540" s="1" t="s">
        <v>2668</v>
      </c>
      <c r="C1540" s="1">
        <v>2</v>
      </c>
      <c r="D1540" s="36">
        <v>17.5</v>
      </c>
      <c r="E1540" s="46">
        <f t="shared" si="19"/>
        <v>35</v>
      </c>
      <c r="H1540" s="36">
        <v>34.5</v>
      </c>
      <c r="I1540" s="2">
        <v>35</v>
      </c>
      <c r="J1540" s="2">
        <v>69</v>
      </c>
      <c r="K1540" s="6" t="s">
        <v>28</v>
      </c>
    </row>
    <row r="1541" spans="1:11" x14ac:dyDescent="0.35">
      <c r="A1541" s="1" t="s">
        <v>2669</v>
      </c>
      <c r="B1541" s="1" t="s">
        <v>2670</v>
      </c>
      <c r="C1541" s="1">
        <v>2</v>
      </c>
      <c r="D1541" s="36">
        <v>8.1999999999999993</v>
      </c>
      <c r="E1541" s="46">
        <f t="shared" si="19"/>
        <v>16.399999999999999</v>
      </c>
      <c r="H1541" s="36">
        <v>16.75</v>
      </c>
      <c r="I1541" s="2">
        <v>16.399999999999999</v>
      </c>
      <c r="J1541" s="2">
        <v>33.5</v>
      </c>
    </row>
    <row r="1542" spans="1:11" x14ac:dyDescent="0.35">
      <c r="A1542" s="1" t="s">
        <v>2671</v>
      </c>
      <c r="B1542" s="1" t="s">
        <v>2672</v>
      </c>
      <c r="C1542" s="1">
        <v>3</v>
      </c>
      <c r="D1542" s="36">
        <v>14.45</v>
      </c>
      <c r="E1542" s="46">
        <f t="shared" si="19"/>
        <v>43.349999999999994</v>
      </c>
      <c r="H1542" s="36">
        <v>28.9</v>
      </c>
      <c r="I1542" s="2">
        <v>26.4</v>
      </c>
      <c r="J1542" s="2">
        <v>50.25</v>
      </c>
    </row>
    <row r="1543" spans="1:11" x14ac:dyDescent="0.35">
      <c r="A1543" s="1" t="s">
        <v>2673</v>
      </c>
      <c r="B1543" s="1" t="s">
        <v>2674</v>
      </c>
      <c r="C1543" s="1">
        <v>3</v>
      </c>
      <c r="D1543" s="36">
        <v>0.64</v>
      </c>
      <c r="E1543" s="46">
        <f t="shared" si="19"/>
        <v>1.92</v>
      </c>
      <c r="H1543" s="36">
        <v>1.28</v>
      </c>
      <c r="I1543" s="2">
        <v>1.92</v>
      </c>
      <c r="J1543" s="2">
        <v>3.84</v>
      </c>
    </row>
    <row r="1544" spans="1:11" x14ac:dyDescent="0.35">
      <c r="A1544" s="1" t="s">
        <v>2675</v>
      </c>
      <c r="B1544" s="1" t="s">
        <v>2676</v>
      </c>
      <c r="C1544" s="1">
        <v>1</v>
      </c>
      <c r="D1544" s="36">
        <v>5.28</v>
      </c>
      <c r="E1544" s="46">
        <f t="shared" si="19"/>
        <v>5.28</v>
      </c>
      <c r="H1544" s="36">
        <v>8.7100000000000009</v>
      </c>
      <c r="I1544" s="2">
        <v>5.28</v>
      </c>
      <c r="J1544" s="2">
        <v>8.7100000000000009</v>
      </c>
    </row>
    <row r="1545" spans="1:11" x14ac:dyDescent="0.35">
      <c r="A1545" s="1" t="s">
        <v>2677</v>
      </c>
      <c r="B1545" s="1" t="s">
        <v>2678</v>
      </c>
      <c r="C1545" s="1">
        <v>6</v>
      </c>
      <c r="D1545" s="36">
        <v>0.8</v>
      </c>
      <c r="E1545" s="46">
        <f t="shared" ref="E1545:E1622" si="20">SUM(D1545*C1545)</f>
        <v>4.8000000000000007</v>
      </c>
      <c r="H1545" s="36">
        <v>1.5</v>
      </c>
      <c r="I1545" s="2">
        <v>0.8</v>
      </c>
      <c r="J1545" s="2">
        <v>1.8</v>
      </c>
    </row>
    <row r="1546" spans="1:11" x14ac:dyDescent="0.35">
      <c r="A1546" s="1" t="s">
        <v>2679</v>
      </c>
      <c r="B1546" s="1" t="s">
        <v>2680</v>
      </c>
      <c r="C1546" s="1">
        <v>3</v>
      </c>
      <c r="D1546" s="36">
        <v>6.4</v>
      </c>
      <c r="E1546" s="46">
        <f t="shared" si="20"/>
        <v>19.200000000000003</v>
      </c>
      <c r="H1546" s="36">
        <v>12.2</v>
      </c>
      <c r="I1546" s="2">
        <v>19.2</v>
      </c>
      <c r="J1546" s="2">
        <v>25.5</v>
      </c>
    </row>
    <row r="1547" spans="1:11" x14ac:dyDescent="0.35">
      <c r="A1547" s="1" t="s">
        <v>2681</v>
      </c>
      <c r="B1547" s="1" t="s">
        <v>2682</v>
      </c>
      <c r="C1547" s="1">
        <v>1</v>
      </c>
      <c r="D1547" s="36">
        <v>27.95</v>
      </c>
      <c r="E1547" s="46">
        <f t="shared" si="20"/>
        <v>27.95</v>
      </c>
      <c r="H1547" s="36">
        <v>54.5</v>
      </c>
      <c r="I1547" s="2">
        <v>11.85</v>
      </c>
      <c r="J1547" s="2">
        <v>19.5</v>
      </c>
    </row>
    <row r="1548" spans="1:11" x14ac:dyDescent="0.35">
      <c r="A1548" s="1" t="s">
        <v>2683</v>
      </c>
      <c r="B1548" s="1" t="s">
        <v>2684</v>
      </c>
      <c r="C1548" s="1">
        <v>2</v>
      </c>
      <c r="D1548" s="36">
        <v>24.65</v>
      </c>
      <c r="E1548" s="46">
        <f t="shared" si="20"/>
        <v>49.3</v>
      </c>
      <c r="H1548" s="36">
        <v>36.5</v>
      </c>
      <c r="I1548" s="2">
        <v>49.3</v>
      </c>
      <c r="J1548" s="2">
        <v>73</v>
      </c>
    </row>
    <row r="1549" spans="1:11" x14ac:dyDescent="0.35">
      <c r="A1549" s="1" t="s">
        <v>2685</v>
      </c>
      <c r="B1549" s="1" t="s">
        <v>2686</v>
      </c>
      <c r="C1549" s="1">
        <v>12</v>
      </c>
      <c r="D1549" s="36">
        <v>0.45</v>
      </c>
      <c r="E1549" s="46">
        <f t="shared" si="20"/>
        <v>5.4</v>
      </c>
      <c r="H1549" s="36">
        <v>0.9</v>
      </c>
      <c r="I1549" s="2">
        <v>3</v>
      </c>
      <c r="J1549" s="2">
        <v>6</v>
      </c>
    </row>
    <row r="1550" spans="1:11" x14ac:dyDescent="0.35">
      <c r="A1550" s="1" t="s">
        <v>2687</v>
      </c>
      <c r="B1550" s="1" t="s">
        <v>2688</v>
      </c>
      <c r="C1550" s="1">
        <v>7</v>
      </c>
      <c r="D1550" s="36">
        <v>0.28000000000000003</v>
      </c>
      <c r="E1550" s="46">
        <f t="shared" si="20"/>
        <v>1.9600000000000002</v>
      </c>
      <c r="H1550" s="36">
        <v>0.55000000000000004</v>
      </c>
      <c r="I1550" s="2">
        <v>2.8</v>
      </c>
      <c r="J1550" s="2">
        <v>5.5</v>
      </c>
    </row>
    <row r="1551" spans="1:11" x14ac:dyDescent="0.35">
      <c r="A1551" s="1" t="s">
        <v>2689</v>
      </c>
      <c r="B1551" s="1" t="s">
        <v>2690</v>
      </c>
      <c r="C1551" s="1">
        <v>10</v>
      </c>
      <c r="D1551" s="36">
        <v>0.2</v>
      </c>
      <c r="E1551" s="46">
        <f t="shared" si="20"/>
        <v>2</v>
      </c>
      <c r="H1551" s="36">
        <v>0.4</v>
      </c>
      <c r="I1551" s="2">
        <v>2.4</v>
      </c>
      <c r="J1551" s="2">
        <v>2.4</v>
      </c>
    </row>
    <row r="1552" spans="1:11" x14ac:dyDescent="0.35">
      <c r="A1552" s="1" t="s">
        <v>2691</v>
      </c>
      <c r="B1552" s="4" t="s">
        <v>7692</v>
      </c>
      <c r="C1552" s="1">
        <v>15</v>
      </c>
      <c r="D1552" s="36">
        <v>0.59</v>
      </c>
      <c r="E1552" s="46">
        <f t="shared" si="20"/>
        <v>8.85</v>
      </c>
      <c r="H1552" s="36">
        <v>0.85</v>
      </c>
      <c r="I1552" s="2">
        <v>17.7</v>
      </c>
      <c r="J1552" s="2">
        <v>22.5</v>
      </c>
    </row>
    <row r="1553" spans="1:11" x14ac:dyDescent="0.35">
      <c r="A1553" s="1" t="s">
        <v>2692</v>
      </c>
      <c r="B1553" s="1" t="s">
        <v>2693</v>
      </c>
      <c r="C1553" s="1">
        <v>4</v>
      </c>
      <c r="D1553" s="36">
        <v>0.7</v>
      </c>
      <c r="E1553" s="46">
        <f t="shared" si="20"/>
        <v>2.8</v>
      </c>
      <c r="H1553" s="36">
        <v>1.25</v>
      </c>
      <c r="I1553" s="2">
        <v>2</v>
      </c>
      <c r="J1553" s="2">
        <v>4</v>
      </c>
    </row>
    <row r="1554" spans="1:11" x14ac:dyDescent="0.35">
      <c r="A1554" s="1" t="s">
        <v>2694</v>
      </c>
      <c r="B1554" s="1" t="s">
        <v>2695</v>
      </c>
      <c r="C1554" s="1">
        <v>12</v>
      </c>
      <c r="D1554" s="36">
        <v>1.9</v>
      </c>
      <c r="E1554" s="46">
        <f t="shared" si="20"/>
        <v>22.799999999999997</v>
      </c>
      <c r="H1554" s="36">
        <v>3.6</v>
      </c>
      <c r="I1554" s="2">
        <v>14.76</v>
      </c>
      <c r="J1554" s="2">
        <v>28.8</v>
      </c>
    </row>
    <row r="1555" spans="1:11" x14ac:dyDescent="0.35">
      <c r="A1555" s="1" t="s">
        <v>2696</v>
      </c>
      <c r="B1555" s="1" t="s">
        <v>2697</v>
      </c>
      <c r="C1555" s="1">
        <v>4</v>
      </c>
      <c r="D1555" s="36">
        <v>2.5</v>
      </c>
      <c r="E1555" s="46">
        <f t="shared" si="20"/>
        <v>10</v>
      </c>
      <c r="H1555" s="36">
        <v>5</v>
      </c>
      <c r="I1555" s="2">
        <v>17.100000000000001</v>
      </c>
      <c r="J1555" s="2">
        <v>33.25</v>
      </c>
    </row>
    <row r="1556" spans="1:11" x14ac:dyDescent="0.35">
      <c r="A1556" s="1" t="s">
        <v>2698</v>
      </c>
      <c r="B1556" s="1" t="s">
        <v>2699</v>
      </c>
      <c r="C1556" s="1">
        <v>2</v>
      </c>
      <c r="D1556" s="36">
        <v>2.7</v>
      </c>
      <c r="E1556" s="46">
        <f t="shared" si="20"/>
        <v>5.4</v>
      </c>
      <c r="H1556" s="36">
        <v>5.4</v>
      </c>
      <c r="I1556" s="2">
        <v>2</v>
      </c>
      <c r="J1556" s="2">
        <v>3.6</v>
      </c>
      <c r="K1556" s="6" t="s">
        <v>28</v>
      </c>
    </row>
    <row r="1557" spans="1:11" x14ac:dyDescent="0.35">
      <c r="A1557" s="1" t="s">
        <v>2700</v>
      </c>
      <c r="B1557" s="1" t="s">
        <v>2701</v>
      </c>
      <c r="C1557" s="1">
        <v>6</v>
      </c>
      <c r="D1557" s="36">
        <v>0.34</v>
      </c>
      <c r="E1557" s="46">
        <f t="shared" si="20"/>
        <v>2.04</v>
      </c>
      <c r="H1557" s="36">
        <v>0.75</v>
      </c>
      <c r="I1557" s="2">
        <v>2.04</v>
      </c>
      <c r="J1557" s="2">
        <v>4.5</v>
      </c>
    </row>
    <row r="1558" spans="1:11" x14ac:dyDescent="0.35">
      <c r="A1558" s="1" t="s">
        <v>2702</v>
      </c>
      <c r="B1558" s="1" t="s">
        <v>2703</v>
      </c>
      <c r="C1558" s="1">
        <v>2</v>
      </c>
      <c r="D1558" s="36">
        <v>1</v>
      </c>
      <c r="E1558" s="46">
        <f t="shared" si="20"/>
        <v>2</v>
      </c>
      <c r="H1558" s="36">
        <v>1.7</v>
      </c>
      <c r="I1558" s="2">
        <v>12</v>
      </c>
      <c r="J1558" s="2">
        <v>20.399999999999999</v>
      </c>
    </row>
    <row r="1559" spans="1:11" x14ac:dyDescent="0.35">
      <c r="A1559" s="1" t="s">
        <v>2704</v>
      </c>
      <c r="B1559" s="1" t="s">
        <v>2705</v>
      </c>
      <c r="C1559" s="1">
        <v>8</v>
      </c>
      <c r="D1559" s="36">
        <v>1.4</v>
      </c>
      <c r="E1559" s="46">
        <f t="shared" si="20"/>
        <v>11.2</v>
      </c>
      <c r="H1559" s="36">
        <v>2.8</v>
      </c>
      <c r="I1559" s="2">
        <v>4.4000000000000004</v>
      </c>
      <c r="J1559" s="2">
        <v>6.4</v>
      </c>
    </row>
    <row r="1560" spans="1:11" x14ac:dyDescent="0.35">
      <c r="A1560" s="1" t="s">
        <v>2706</v>
      </c>
      <c r="B1560" s="1" t="s">
        <v>2707</v>
      </c>
      <c r="C1560" s="1">
        <v>2</v>
      </c>
      <c r="D1560" s="36">
        <v>0.32</v>
      </c>
      <c r="E1560" s="46">
        <f t="shared" si="20"/>
        <v>0.64</v>
      </c>
      <c r="H1560" s="36">
        <v>0.64</v>
      </c>
      <c r="I1560" s="2">
        <v>0.64</v>
      </c>
      <c r="J1560" s="2">
        <v>1.28</v>
      </c>
    </row>
    <row r="1561" spans="1:11" x14ac:dyDescent="0.35">
      <c r="A1561" s="1" t="s">
        <v>2708</v>
      </c>
      <c r="B1561" s="1" t="s">
        <v>2709</v>
      </c>
      <c r="C1561" s="1">
        <v>12</v>
      </c>
      <c r="D1561" s="36">
        <v>1.7</v>
      </c>
      <c r="E1561" s="46">
        <f t="shared" si="20"/>
        <v>20.399999999999999</v>
      </c>
      <c r="H1561" s="36">
        <v>3.5</v>
      </c>
      <c r="I1561" s="2">
        <v>3.3</v>
      </c>
      <c r="J1561" s="2">
        <v>6.6</v>
      </c>
    </row>
    <row r="1562" spans="1:11" x14ac:dyDescent="0.35">
      <c r="A1562" s="4" t="s">
        <v>8706</v>
      </c>
      <c r="B1562" s="4" t="s">
        <v>8707</v>
      </c>
      <c r="C1562" s="1">
        <v>2</v>
      </c>
      <c r="D1562" s="36">
        <v>17.45</v>
      </c>
      <c r="E1562" s="46">
        <f t="shared" si="20"/>
        <v>34.9</v>
      </c>
      <c r="H1562" s="36">
        <v>35.9</v>
      </c>
    </row>
    <row r="1563" spans="1:11" x14ac:dyDescent="0.35">
      <c r="A1563" s="4" t="s">
        <v>7722</v>
      </c>
      <c r="B1563" s="4" t="s">
        <v>7723</v>
      </c>
      <c r="C1563" s="1">
        <v>2</v>
      </c>
      <c r="D1563" s="36">
        <v>25</v>
      </c>
      <c r="E1563" s="46">
        <f t="shared" si="20"/>
        <v>50</v>
      </c>
      <c r="H1563" s="36">
        <v>25</v>
      </c>
    </row>
    <row r="1564" spans="1:11" x14ac:dyDescent="0.35">
      <c r="A1564" s="1" t="s">
        <v>2710</v>
      </c>
      <c r="B1564" s="1" t="s">
        <v>2711</v>
      </c>
      <c r="C1564" s="1">
        <v>1</v>
      </c>
      <c r="D1564" s="36">
        <v>81.5</v>
      </c>
      <c r="E1564" s="46">
        <f t="shared" si="20"/>
        <v>81.5</v>
      </c>
      <c r="H1564" s="36">
        <v>140</v>
      </c>
      <c r="I1564" s="2">
        <v>81.5</v>
      </c>
      <c r="J1564" s="2">
        <v>110</v>
      </c>
      <c r="K1564" s="6" t="s">
        <v>28</v>
      </c>
    </row>
    <row r="1565" spans="1:11" x14ac:dyDescent="0.35">
      <c r="A1565" s="4" t="s">
        <v>7724</v>
      </c>
      <c r="B1565" s="4" t="s">
        <v>7725</v>
      </c>
      <c r="C1565" s="1">
        <v>1</v>
      </c>
      <c r="D1565" s="36">
        <v>7.7</v>
      </c>
      <c r="E1565" s="46">
        <f t="shared" si="20"/>
        <v>7.7</v>
      </c>
      <c r="H1565" s="36">
        <v>14.5</v>
      </c>
    </row>
    <row r="1566" spans="1:11" x14ac:dyDescent="0.35">
      <c r="A1566" s="1" t="s">
        <v>2712</v>
      </c>
      <c r="B1566" s="1" t="s">
        <v>2713</v>
      </c>
      <c r="C1566" s="1">
        <v>6</v>
      </c>
      <c r="D1566" s="36">
        <v>0.38</v>
      </c>
      <c r="E1566" s="46">
        <f t="shared" si="20"/>
        <v>2.2800000000000002</v>
      </c>
      <c r="H1566" s="36">
        <v>0.7</v>
      </c>
      <c r="I1566" s="2">
        <v>3.04</v>
      </c>
      <c r="J1566" s="2">
        <v>5.6</v>
      </c>
    </row>
    <row r="1567" spans="1:11" x14ac:dyDescent="0.35">
      <c r="A1567" s="1" t="s">
        <v>2714</v>
      </c>
      <c r="B1567" s="1" t="s">
        <v>2715</v>
      </c>
      <c r="C1567" s="1">
        <v>2</v>
      </c>
      <c r="D1567" s="36">
        <v>3.9</v>
      </c>
      <c r="E1567" s="46">
        <f t="shared" si="20"/>
        <v>7.8</v>
      </c>
      <c r="H1567" s="36">
        <v>6.95</v>
      </c>
      <c r="I1567" s="2">
        <v>4.24</v>
      </c>
      <c r="J1567" s="2">
        <v>8.48</v>
      </c>
    </row>
    <row r="1568" spans="1:11" x14ac:dyDescent="0.35">
      <c r="A1568" s="1" t="s">
        <v>2716</v>
      </c>
      <c r="B1568" s="1" t="s">
        <v>2717</v>
      </c>
      <c r="C1568" s="1">
        <v>5</v>
      </c>
      <c r="D1568" s="36">
        <v>7.75</v>
      </c>
      <c r="E1568" s="46">
        <f t="shared" si="20"/>
        <v>38.75</v>
      </c>
      <c r="H1568" s="36">
        <v>14</v>
      </c>
      <c r="I1568" s="2">
        <v>25.75</v>
      </c>
      <c r="J1568" s="2">
        <v>54.5</v>
      </c>
    </row>
    <row r="1569" spans="1:11" x14ac:dyDescent="0.35">
      <c r="A1569" s="1" t="s">
        <v>2718</v>
      </c>
      <c r="B1569" s="1" t="s">
        <v>2719</v>
      </c>
      <c r="C1569" s="1">
        <v>6</v>
      </c>
      <c r="D1569" s="36">
        <v>4.28</v>
      </c>
      <c r="E1569" s="46">
        <f t="shared" si="20"/>
        <v>25.68</v>
      </c>
      <c r="H1569" s="36">
        <v>8.9</v>
      </c>
      <c r="I1569" s="2">
        <v>29.96</v>
      </c>
      <c r="J1569" s="2">
        <v>62.3</v>
      </c>
    </row>
    <row r="1570" spans="1:11" x14ac:dyDescent="0.35">
      <c r="A1570" s="1" t="s">
        <v>2720</v>
      </c>
      <c r="B1570" s="1" t="s">
        <v>2721</v>
      </c>
      <c r="C1570" s="1">
        <v>6</v>
      </c>
      <c r="D1570" s="36">
        <v>1.9</v>
      </c>
      <c r="E1570" s="46">
        <f t="shared" si="20"/>
        <v>11.399999999999999</v>
      </c>
      <c r="H1570" s="36">
        <v>3.8</v>
      </c>
      <c r="I1570" s="2">
        <v>20.9</v>
      </c>
      <c r="J1570" s="2">
        <v>41.8</v>
      </c>
    </row>
    <row r="1571" spans="1:11" x14ac:dyDescent="0.35">
      <c r="A1571" s="1" t="s">
        <v>2722</v>
      </c>
      <c r="B1571" s="1" t="s">
        <v>2723</v>
      </c>
      <c r="C1571" s="1">
        <v>4</v>
      </c>
      <c r="D1571" s="36">
        <v>6.75</v>
      </c>
      <c r="E1571" s="46">
        <f t="shared" si="20"/>
        <v>27</v>
      </c>
      <c r="H1571" s="36">
        <v>12.2</v>
      </c>
      <c r="I1571" s="2">
        <v>27</v>
      </c>
      <c r="J1571" s="2">
        <v>48.8</v>
      </c>
    </row>
    <row r="1572" spans="1:11" x14ac:dyDescent="0.35">
      <c r="A1572" s="1" t="s">
        <v>2724</v>
      </c>
      <c r="B1572" s="1" t="s">
        <v>2725</v>
      </c>
      <c r="C1572" s="1">
        <v>4</v>
      </c>
      <c r="D1572" s="36">
        <v>6.75</v>
      </c>
      <c r="E1572" s="46">
        <f t="shared" si="20"/>
        <v>27</v>
      </c>
      <c r="H1572" s="36">
        <v>12.5</v>
      </c>
      <c r="I1572" s="2">
        <v>27</v>
      </c>
      <c r="J1572" s="2">
        <v>50</v>
      </c>
      <c r="K1572" s="6" t="s">
        <v>53</v>
      </c>
    </row>
    <row r="1573" spans="1:11" x14ac:dyDescent="0.35">
      <c r="A1573" s="1" t="s">
        <v>2726</v>
      </c>
      <c r="B1573" s="1" t="s">
        <v>2727</v>
      </c>
      <c r="C1573" s="1">
        <v>1</v>
      </c>
      <c r="D1573" s="36">
        <v>6.75</v>
      </c>
      <c r="E1573" s="46">
        <f t="shared" si="20"/>
        <v>6.75</v>
      </c>
      <c r="H1573" s="36">
        <v>10.5</v>
      </c>
      <c r="I1573" s="2">
        <v>27</v>
      </c>
      <c r="J1573" s="2">
        <v>42</v>
      </c>
    </row>
    <row r="1574" spans="1:11" x14ac:dyDescent="0.35">
      <c r="A1574" s="1" t="s">
        <v>2728</v>
      </c>
      <c r="B1574" s="4" t="s">
        <v>6888</v>
      </c>
      <c r="C1574" s="1">
        <v>1</v>
      </c>
      <c r="D1574" s="36">
        <v>87</v>
      </c>
      <c r="E1574" s="46">
        <f t="shared" si="20"/>
        <v>87</v>
      </c>
      <c r="H1574" s="36">
        <v>135.94999999999999</v>
      </c>
      <c r="I1574" s="2">
        <v>87</v>
      </c>
      <c r="J1574" s="2">
        <v>135.94999999999999</v>
      </c>
    </row>
    <row r="1575" spans="1:11" x14ac:dyDescent="0.35">
      <c r="A1575" s="4" t="s">
        <v>7687</v>
      </c>
      <c r="B1575" s="4" t="s">
        <v>7688</v>
      </c>
      <c r="C1575" s="1">
        <v>3</v>
      </c>
      <c r="D1575" s="36">
        <v>2.2000000000000002</v>
      </c>
      <c r="E1575" s="46">
        <f t="shared" si="20"/>
        <v>6.6000000000000005</v>
      </c>
      <c r="H1575" s="36">
        <v>4.25</v>
      </c>
    </row>
    <row r="1576" spans="1:11" x14ac:dyDescent="0.35">
      <c r="A1576" s="4" t="s">
        <v>7689</v>
      </c>
      <c r="B1576" s="4" t="s">
        <v>3184</v>
      </c>
      <c r="C1576" s="1">
        <v>15</v>
      </c>
      <c r="D1576" s="36">
        <v>0.6</v>
      </c>
      <c r="E1576" s="46">
        <f t="shared" si="20"/>
        <v>9</v>
      </c>
      <c r="H1576" s="36">
        <v>1.1000000000000001</v>
      </c>
    </row>
    <row r="1577" spans="1:11" x14ac:dyDescent="0.35">
      <c r="A1577" s="1" t="s">
        <v>2729</v>
      </c>
      <c r="B1577" s="1" t="s">
        <v>2730</v>
      </c>
      <c r="C1577" s="1">
        <v>1</v>
      </c>
      <c r="D1577" s="36">
        <v>151</v>
      </c>
      <c r="E1577" s="46">
        <f t="shared" si="20"/>
        <v>151</v>
      </c>
      <c r="H1577" s="36">
        <v>275</v>
      </c>
      <c r="I1577" s="2">
        <v>0</v>
      </c>
      <c r="J1577" s="2">
        <v>0</v>
      </c>
      <c r="K1577" s="6" t="s">
        <v>53</v>
      </c>
    </row>
    <row r="1578" spans="1:11" x14ac:dyDescent="0.35">
      <c r="A1578" s="1" t="s">
        <v>2731</v>
      </c>
      <c r="B1578" s="1" t="s">
        <v>2732</v>
      </c>
      <c r="C1578" s="1">
        <v>1</v>
      </c>
      <c r="D1578" s="36">
        <v>6.9</v>
      </c>
      <c r="E1578" s="46">
        <f t="shared" si="20"/>
        <v>6.9</v>
      </c>
      <c r="H1578" s="36">
        <v>13.7</v>
      </c>
      <c r="I1578" s="2">
        <v>13.8</v>
      </c>
      <c r="J1578" s="2">
        <v>21.1</v>
      </c>
      <c r="K1578" s="6" t="s">
        <v>28</v>
      </c>
    </row>
    <row r="1579" spans="1:11" x14ac:dyDescent="0.35">
      <c r="A1579" s="1" t="s">
        <v>2733</v>
      </c>
      <c r="B1579" s="1" t="s">
        <v>2734</v>
      </c>
      <c r="C1579" s="1">
        <v>15</v>
      </c>
      <c r="D1579" s="36">
        <v>1.59</v>
      </c>
      <c r="E1579" s="46">
        <f t="shared" si="20"/>
        <v>23.85</v>
      </c>
      <c r="H1579" s="36">
        <v>3</v>
      </c>
      <c r="I1579" s="2">
        <v>27.03</v>
      </c>
      <c r="J1579" s="2">
        <v>51</v>
      </c>
    </row>
    <row r="1580" spans="1:11" x14ac:dyDescent="0.35">
      <c r="A1580" s="1" t="s">
        <v>2735</v>
      </c>
      <c r="B1580" s="1" t="s">
        <v>1984</v>
      </c>
      <c r="C1580" s="1">
        <v>1</v>
      </c>
      <c r="D1580" s="36">
        <v>3.59</v>
      </c>
      <c r="E1580" s="46">
        <f t="shared" si="20"/>
        <v>3.59</v>
      </c>
      <c r="H1580" s="36">
        <v>7.8</v>
      </c>
      <c r="I1580" s="2">
        <v>3.59</v>
      </c>
      <c r="J1580" s="2">
        <v>7.8</v>
      </c>
      <c r="K1580" s="6" t="s">
        <v>53</v>
      </c>
    </row>
    <row r="1581" spans="1:11" x14ac:dyDescent="0.35">
      <c r="A1581" s="1" t="s">
        <v>2736</v>
      </c>
      <c r="B1581" s="1" t="s">
        <v>2574</v>
      </c>
      <c r="C1581" s="1">
        <v>8</v>
      </c>
      <c r="D1581" s="36">
        <v>1.41</v>
      </c>
      <c r="E1581" s="46">
        <f t="shared" si="20"/>
        <v>11.28</v>
      </c>
      <c r="H1581" s="36">
        <v>3.2</v>
      </c>
      <c r="I1581" s="2">
        <v>8.4600000000000009</v>
      </c>
      <c r="J1581" s="2">
        <v>19.2</v>
      </c>
      <c r="K1581" s="6" t="s">
        <v>53</v>
      </c>
    </row>
    <row r="1582" spans="1:11" x14ac:dyDescent="0.35">
      <c r="A1582" s="1" t="s">
        <v>2737</v>
      </c>
      <c r="B1582" s="1" t="s">
        <v>2738</v>
      </c>
      <c r="C1582" s="1">
        <v>4</v>
      </c>
      <c r="D1582" s="36">
        <v>12.5</v>
      </c>
      <c r="E1582" s="46">
        <f t="shared" si="20"/>
        <v>50</v>
      </c>
      <c r="H1582" s="36">
        <v>21.5</v>
      </c>
      <c r="I1582" s="2">
        <v>50</v>
      </c>
      <c r="J1582" s="2">
        <v>86</v>
      </c>
    </row>
    <row r="1583" spans="1:11" x14ac:dyDescent="0.35">
      <c r="A1583" s="1" t="s">
        <v>2739</v>
      </c>
      <c r="B1583" s="1" t="s">
        <v>2738</v>
      </c>
      <c r="C1583" s="1">
        <v>6</v>
      </c>
      <c r="D1583" s="36">
        <v>12.5</v>
      </c>
      <c r="E1583" s="46">
        <f t="shared" si="20"/>
        <v>75</v>
      </c>
      <c r="H1583" s="36">
        <v>21.5</v>
      </c>
      <c r="I1583" s="2">
        <v>75</v>
      </c>
      <c r="J1583" s="2">
        <v>129</v>
      </c>
    </row>
    <row r="1584" spans="1:11" x14ac:dyDescent="0.35">
      <c r="A1584" s="1" t="s">
        <v>2740</v>
      </c>
      <c r="B1584" s="1" t="s">
        <v>2741</v>
      </c>
      <c r="C1584" s="1">
        <v>2</v>
      </c>
      <c r="D1584" s="36">
        <v>5.5</v>
      </c>
      <c r="E1584" s="46">
        <f t="shared" si="20"/>
        <v>11</v>
      </c>
      <c r="H1584" s="36">
        <v>11.9</v>
      </c>
      <c r="I1584" s="2">
        <v>11</v>
      </c>
      <c r="J1584" s="2">
        <v>23.8</v>
      </c>
    </row>
    <row r="1585" spans="1:11" x14ac:dyDescent="0.35">
      <c r="A1585" s="1" t="s">
        <v>2742</v>
      </c>
      <c r="B1585" s="1" t="s">
        <v>2743</v>
      </c>
      <c r="C1585" s="1">
        <v>1</v>
      </c>
      <c r="D1585" s="36">
        <v>11.5</v>
      </c>
      <c r="E1585" s="46">
        <f t="shared" si="20"/>
        <v>11.5</v>
      </c>
      <c r="H1585" s="36">
        <v>21</v>
      </c>
      <c r="I1585" s="2">
        <v>11.5</v>
      </c>
      <c r="J1585" s="2">
        <v>15</v>
      </c>
    </row>
    <row r="1586" spans="1:11" x14ac:dyDescent="0.35">
      <c r="A1586" s="4" t="s">
        <v>7685</v>
      </c>
      <c r="B1586" s="4" t="s">
        <v>7686</v>
      </c>
      <c r="C1586" s="1">
        <v>20</v>
      </c>
      <c r="D1586" s="36">
        <v>0.4</v>
      </c>
      <c r="E1586" s="46">
        <f t="shared" si="20"/>
        <v>8</v>
      </c>
      <c r="H1586" s="36">
        <v>0.9</v>
      </c>
    </row>
    <row r="1587" spans="1:11" x14ac:dyDescent="0.35">
      <c r="A1587" s="4" t="s">
        <v>7726</v>
      </c>
      <c r="B1587" s="4" t="s">
        <v>7727</v>
      </c>
      <c r="C1587" s="1">
        <v>1</v>
      </c>
      <c r="D1587" s="36">
        <v>6.4</v>
      </c>
      <c r="E1587" s="46">
        <f t="shared" si="20"/>
        <v>6.4</v>
      </c>
      <c r="H1587" s="36">
        <v>12.5</v>
      </c>
    </row>
    <row r="1588" spans="1:11" x14ac:dyDescent="0.35">
      <c r="A1588" s="1" t="s">
        <v>2744</v>
      </c>
      <c r="B1588" s="4" t="s">
        <v>7728</v>
      </c>
      <c r="C1588" s="1">
        <v>1</v>
      </c>
      <c r="D1588" s="36">
        <v>79.7</v>
      </c>
      <c r="E1588" s="46">
        <f t="shared" si="20"/>
        <v>79.7</v>
      </c>
      <c r="H1588" s="36">
        <v>141</v>
      </c>
      <c r="I1588" s="2">
        <v>101.2</v>
      </c>
      <c r="J1588" s="2">
        <v>168.4</v>
      </c>
    </row>
    <row r="1589" spans="1:11" x14ac:dyDescent="0.35">
      <c r="A1589" s="1" t="s">
        <v>2745</v>
      </c>
      <c r="B1589" s="1" t="s">
        <v>2746</v>
      </c>
      <c r="C1589" s="1">
        <v>4</v>
      </c>
      <c r="D1589" s="36">
        <v>12.2</v>
      </c>
      <c r="E1589" s="46">
        <f t="shared" si="20"/>
        <v>48.8</v>
      </c>
      <c r="H1589" s="36">
        <v>24.5</v>
      </c>
      <c r="I1589" s="2">
        <v>26.1</v>
      </c>
      <c r="J1589" s="2">
        <v>41.4</v>
      </c>
    </row>
    <row r="1590" spans="1:11" x14ac:dyDescent="0.35">
      <c r="A1590" s="1" t="s">
        <v>2747</v>
      </c>
      <c r="B1590" s="1" t="s">
        <v>2748</v>
      </c>
      <c r="C1590" s="1">
        <v>3</v>
      </c>
      <c r="D1590" s="36">
        <v>15.5</v>
      </c>
      <c r="E1590" s="46">
        <f t="shared" si="20"/>
        <v>46.5</v>
      </c>
      <c r="H1590" s="36">
        <v>27.5</v>
      </c>
      <c r="I1590" s="2">
        <v>34</v>
      </c>
      <c r="J1590" s="2">
        <v>71.599999999999994</v>
      </c>
    </row>
    <row r="1591" spans="1:11" x14ac:dyDescent="0.35">
      <c r="A1591" s="1" t="s">
        <v>2749</v>
      </c>
      <c r="B1591" s="1" t="s">
        <v>2750</v>
      </c>
      <c r="C1591" s="1">
        <v>1</v>
      </c>
      <c r="D1591" s="36">
        <v>37.700000000000003</v>
      </c>
      <c r="E1591" s="46">
        <f t="shared" si="20"/>
        <v>37.700000000000003</v>
      </c>
      <c r="H1591" s="36">
        <v>69</v>
      </c>
      <c r="I1591" s="2">
        <v>21.5</v>
      </c>
      <c r="J1591" s="2">
        <v>42.4</v>
      </c>
    </row>
    <row r="1592" spans="1:11" x14ac:dyDescent="0.35">
      <c r="A1592" s="1" t="s">
        <v>2751</v>
      </c>
      <c r="B1592" s="1" t="s">
        <v>2419</v>
      </c>
      <c r="C1592" s="1">
        <v>7</v>
      </c>
      <c r="D1592" s="36">
        <v>0.65</v>
      </c>
      <c r="E1592" s="46">
        <f t="shared" si="20"/>
        <v>4.55</v>
      </c>
      <c r="H1592" s="36">
        <v>1.3</v>
      </c>
      <c r="I1592" s="2">
        <v>4.55</v>
      </c>
      <c r="J1592" s="2">
        <v>9.1</v>
      </c>
      <c r="K1592" s="6" t="s">
        <v>53</v>
      </c>
    </row>
    <row r="1593" spans="1:11" x14ac:dyDescent="0.35">
      <c r="A1593" s="1" t="s">
        <v>2752</v>
      </c>
      <c r="B1593" s="1" t="s">
        <v>2753</v>
      </c>
      <c r="C1593" s="1">
        <v>1</v>
      </c>
      <c r="D1593" s="36">
        <v>17.55</v>
      </c>
      <c r="E1593" s="46">
        <f t="shared" si="20"/>
        <v>17.55</v>
      </c>
      <c r="H1593" s="36">
        <v>39.299999999999997</v>
      </c>
      <c r="I1593" s="2">
        <v>10.199999999999999</v>
      </c>
      <c r="J1593" s="2">
        <v>17.75</v>
      </c>
    </row>
    <row r="1594" spans="1:11" x14ac:dyDescent="0.35">
      <c r="A1594" s="1" t="s">
        <v>2754</v>
      </c>
      <c r="B1594" s="1" t="s">
        <v>2755</v>
      </c>
      <c r="C1594" s="1">
        <v>10</v>
      </c>
      <c r="D1594" s="36">
        <v>3.51</v>
      </c>
      <c r="E1594" s="46">
        <f>SUM(D1594*C1594)</f>
        <v>35.099999999999994</v>
      </c>
      <c r="H1594" s="36">
        <v>7</v>
      </c>
      <c r="I1594" s="2">
        <v>42.12</v>
      </c>
      <c r="J1594" s="2">
        <v>76.2</v>
      </c>
      <c r="K1594" s="6" t="s">
        <v>28</v>
      </c>
    </row>
    <row r="1595" spans="1:11" x14ac:dyDescent="0.35">
      <c r="A1595" s="4" t="s">
        <v>7731</v>
      </c>
      <c r="B1595" s="4" t="s">
        <v>7732</v>
      </c>
      <c r="C1595" s="1">
        <v>1</v>
      </c>
      <c r="D1595" s="36">
        <v>16.75</v>
      </c>
      <c r="E1595" s="46">
        <f>SUM(D1595*C1595)</f>
        <v>16.75</v>
      </c>
      <c r="H1595" s="36">
        <v>25.9</v>
      </c>
    </row>
    <row r="1596" spans="1:11" x14ac:dyDescent="0.35">
      <c r="A1596" s="4" t="s">
        <v>7729</v>
      </c>
      <c r="B1596" s="4" t="s">
        <v>7730</v>
      </c>
      <c r="C1596" s="1">
        <v>1</v>
      </c>
      <c r="D1596" s="36">
        <v>22.4</v>
      </c>
      <c r="E1596" s="46">
        <f>SUM(D1596*C1596)</f>
        <v>22.4</v>
      </c>
      <c r="H1596" s="36">
        <v>45.9</v>
      </c>
    </row>
    <row r="1597" spans="1:11" x14ac:dyDescent="0.35">
      <c r="A1597" s="1" t="s">
        <v>2756</v>
      </c>
      <c r="B1597" s="1" t="s">
        <v>2757</v>
      </c>
      <c r="C1597" s="1">
        <v>1</v>
      </c>
      <c r="D1597" s="36">
        <v>12</v>
      </c>
      <c r="E1597" s="46">
        <f t="shared" si="20"/>
        <v>12</v>
      </c>
      <c r="H1597" s="36">
        <v>21.5</v>
      </c>
      <c r="I1597" s="2">
        <v>12</v>
      </c>
      <c r="J1597" s="2">
        <v>12</v>
      </c>
    </row>
    <row r="1598" spans="1:11" x14ac:dyDescent="0.35">
      <c r="A1598" s="1" t="s">
        <v>2758</v>
      </c>
      <c r="B1598" s="1" t="s">
        <v>2759</v>
      </c>
      <c r="C1598" s="1">
        <v>1</v>
      </c>
      <c r="D1598" s="36">
        <v>15.31</v>
      </c>
      <c r="E1598" s="46">
        <f t="shared" si="20"/>
        <v>15.31</v>
      </c>
      <c r="H1598" s="36">
        <v>24.5</v>
      </c>
      <c r="I1598" s="2">
        <v>15.31</v>
      </c>
      <c r="J1598" s="2">
        <v>20.5</v>
      </c>
    </row>
    <row r="1599" spans="1:11" x14ac:dyDescent="0.35">
      <c r="A1599" s="1" t="s">
        <v>2760</v>
      </c>
      <c r="B1599" s="1" t="s">
        <v>2761</v>
      </c>
      <c r="C1599" s="1">
        <v>8</v>
      </c>
      <c r="D1599" s="36">
        <v>0.82</v>
      </c>
      <c r="E1599" s="46">
        <f t="shared" si="20"/>
        <v>6.56</v>
      </c>
      <c r="H1599" s="36">
        <v>1.6</v>
      </c>
      <c r="I1599" s="2">
        <v>7.38</v>
      </c>
      <c r="J1599" s="2">
        <v>14.4</v>
      </c>
    </row>
    <row r="1600" spans="1:11" x14ac:dyDescent="0.35">
      <c r="A1600" s="1" t="s">
        <v>2762</v>
      </c>
      <c r="B1600" s="1" t="s">
        <v>2763</v>
      </c>
      <c r="C1600" s="1">
        <v>1</v>
      </c>
      <c r="D1600" s="36">
        <v>18.29</v>
      </c>
      <c r="E1600" s="46">
        <f t="shared" si="20"/>
        <v>18.29</v>
      </c>
      <c r="H1600" s="36">
        <v>33.15</v>
      </c>
      <c r="I1600" s="2">
        <v>54.87</v>
      </c>
      <c r="J1600" s="2">
        <v>99.45</v>
      </c>
    </row>
    <row r="1601" spans="1:11" x14ac:dyDescent="0.35">
      <c r="A1601" s="1" t="s">
        <v>2764</v>
      </c>
      <c r="B1601" s="1" t="s">
        <v>2765</v>
      </c>
      <c r="C1601" s="1">
        <v>2</v>
      </c>
      <c r="D1601" s="36">
        <v>0.18</v>
      </c>
      <c r="E1601" s="46">
        <f t="shared" si="20"/>
        <v>0.36</v>
      </c>
      <c r="H1601" s="36">
        <v>0.35</v>
      </c>
      <c r="I1601" s="2">
        <v>0</v>
      </c>
      <c r="J1601" s="2">
        <v>0</v>
      </c>
    </row>
    <row r="1602" spans="1:11" x14ac:dyDescent="0.35">
      <c r="A1602" s="1" t="s">
        <v>2766</v>
      </c>
      <c r="B1602" s="1" t="s">
        <v>2767</v>
      </c>
      <c r="C1602" s="1">
        <v>2</v>
      </c>
      <c r="D1602" s="36">
        <v>7.44</v>
      </c>
      <c r="E1602" s="46">
        <f t="shared" si="20"/>
        <v>14.88</v>
      </c>
      <c r="H1602" s="36">
        <v>15.5</v>
      </c>
      <c r="I1602" s="2">
        <v>14.88</v>
      </c>
      <c r="J1602" s="2">
        <v>31</v>
      </c>
    </row>
    <row r="1603" spans="1:11" x14ac:dyDescent="0.35">
      <c r="A1603" s="1" t="s">
        <v>2768</v>
      </c>
      <c r="B1603" s="1" t="s">
        <v>2769</v>
      </c>
      <c r="C1603" s="1">
        <v>2</v>
      </c>
      <c r="D1603" s="36">
        <v>7.5</v>
      </c>
      <c r="E1603" s="46">
        <f t="shared" si="20"/>
        <v>15</v>
      </c>
      <c r="H1603" s="36">
        <v>15</v>
      </c>
      <c r="I1603" s="2">
        <v>7.2</v>
      </c>
      <c r="J1603" s="2">
        <v>14.5</v>
      </c>
    </row>
    <row r="1604" spans="1:11" x14ac:dyDescent="0.35">
      <c r="A1604" s="4" t="s">
        <v>8710</v>
      </c>
      <c r="B1604" s="4" t="s">
        <v>8711</v>
      </c>
      <c r="C1604" s="1">
        <v>1</v>
      </c>
      <c r="D1604" s="36">
        <v>13.5</v>
      </c>
      <c r="E1604" s="46">
        <f t="shared" si="20"/>
        <v>13.5</v>
      </c>
      <c r="H1604" s="36">
        <v>24.2</v>
      </c>
    </row>
    <row r="1605" spans="1:11" x14ac:dyDescent="0.35">
      <c r="A1605" s="4" t="s">
        <v>7733</v>
      </c>
      <c r="B1605" s="4" t="s">
        <v>7734</v>
      </c>
      <c r="C1605" s="1">
        <v>4</v>
      </c>
      <c r="D1605" s="36">
        <v>9.25</v>
      </c>
      <c r="E1605" s="46">
        <f t="shared" si="20"/>
        <v>37</v>
      </c>
      <c r="H1605" s="36">
        <v>18.5</v>
      </c>
    </row>
    <row r="1606" spans="1:11" x14ac:dyDescent="0.35">
      <c r="A1606" s="4" t="s">
        <v>7735</v>
      </c>
      <c r="B1606" s="4" t="s">
        <v>7715</v>
      </c>
      <c r="C1606" s="1">
        <v>6</v>
      </c>
      <c r="D1606" s="36">
        <v>4.2</v>
      </c>
      <c r="E1606" s="46">
        <f t="shared" si="20"/>
        <v>25.200000000000003</v>
      </c>
      <c r="H1606" s="36">
        <v>8.6999999999999993</v>
      </c>
    </row>
    <row r="1607" spans="1:11" x14ac:dyDescent="0.35">
      <c r="A1607" s="1" t="s">
        <v>2770</v>
      </c>
      <c r="B1607" s="1" t="s">
        <v>2258</v>
      </c>
      <c r="C1607" s="1">
        <v>5</v>
      </c>
      <c r="D1607" s="36">
        <v>0.31</v>
      </c>
      <c r="E1607" s="46">
        <f t="shared" si="20"/>
        <v>1.55</v>
      </c>
      <c r="H1607" s="36">
        <v>0.82</v>
      </c>
      <c r="I1607" s="2">
        <v>6.82</v>
      </c>
      <c r="J1607" s="2">
        <v>18.04</v>
      </c>
    </row>
    <row r="1608" spans="1:11" x14ac:dyDescent="0.35">
      <c r="A1608" s="1" t="s">
        <v>2771</v>
      </c>
      <c r="B1608" s="1" t="s">
        <v>2772</v>
      </c>
      <c r="C1608" s="1">
        <v>1</v>
      </c>
      <c r="D1608" s="36">
        <v>15.9</v>
      </c>
      <c r="E1608" s="46">
        <f t="shared" si="20"/>
        <v>15.9</v>
      </c>
      <c r="H1608" s="36">
        <v>24.5</v>
      </c>
      <c r="I1608" s="2">
        <v>9.8000000000000007</v>
      </c>
      <c r="J1608" s="2">
        <v>18.100000000000001</v>
      </c>
    </row>
    <row r="1609" spans="1:11" x14ac:dyDescent="0.35">
      <c r="A1609" s="1" t="s">
        <v>2773</v>
      </c>
      <c r="B1609" s="1" t="s">
        <v>2774</v>
      </c>
      <c r="C1609" s="1">
        <v>2</v>
      </c>
      <c r="D1609" s="36">
        <v>8.8000000000000007</v>
      </c>
      <c r="E1609" s="46">
        <f t="shared" si="20"/>
        <v>17.600000000000001</v>
      </c>
      <c r="H1609" s="36">
        <v>16.5</v>
      </c>
      <c r="I1609" s="2">
        <v>15.2</v>
      </c>
      <c r="J1609" s="2">
        <v>25.9</v>
      </c>
      <c r="K1609" s="6" t="s">
        <v>53</v>
      </c>
    </row>
    <row r="1610" spans="1:11" x14ac:dyDescent="0.35">
      <c r="A1610" s="1" t="s">
        <v>2775</v>
      </c>
      <c r="B1610" s="1" t="s">
        <v>2776</v>
      </c>
      <c r="C1610" s="1">
        <v>1</v>
      </c>
      <c r="D1610" s="36">
        <v>27</v>
      </c>
      <c r="E1610" s="46">
        <f t="shared" si="20"/>
        <v>27</v>
      </c>
      <c r="H1610" s="36">
        <v>55.25</v>
      </c>
      <c r="I1610" s="2">
        <v>27</v>
      </c>
      <c r="J1610" s="2">
        <v>55.25</v>
      </c>
    </row>
    <row r="1611" spans="1:11" x14ac:dyDescent="0.35">
      <c r="A1611" s="1" t="s">
        <v>2777</v>
      </c>
      <c r="B1611" s="1" t="s">
        <v>2778</v>
      </c>
      <c r="C1611" s="1">
        <v>1</v>
      </c>
      <c r="D1611" s="36">
        <v>24.5</v>
      </c>
      <c r="E1611" s="46">
        <f t="shared" si="20"/>
        <v>24.5</v>
      </c>
      <c r="H1611" s="36">
        <v>44.6</v>
      </c>
      <c r="I1611" s="2">
        <v>24.5</v>
      </c>
      <c r="J1611" s="2">
        <v>44.6</v>
      </c>
      <c r="K1611" s="6" t="s">
        <v>53</v>
      </c>
    </row>
    <row r="1612" spans="1:11" x14ac:dyDescent="0.35">
      <c r="A1612" s="1" t="s">
        <v>2779</v>
      </c>
      <c r="B1612" s="1" t="s">
        <v>2780</v>
      </c>
      <c r="C1612" s="1">
        <v>6</v>
      </c>
      <c r="D1612" s="36">
        <v>2.9</v>
      </c>
      <c r="E1612" s="46">
        <f t="shared" si="20"/>
        <v>17.399999999999999</v>
      </c>
      <c r="H1612" s="36">
        <v>4.5</v>
      </c>
      <c r="I1612" s="2">
        <v>23.2</v>
      </c>
      <c r="J1612" s="2">
        <v>36</v>
      </c>
      <c r="K1612" s="6" t="s">
        <v>56</v>
      </c>
    </row>
    <row r="1613" spans="1:11" x14ac:dyDescent="0.35">
      <c r="A1613" s="1" t="s">
        <v>2781</v>
      </c>
      <c r="B1613" s="1" t="s">
        <v>2782</v>
      </c>
      <c r="C1613" s="1">
        <v>2</v>
      </c>
      <c r="D1613" s="36">
        <v>29.75</v>
      </c>
      <c r="E1613" s="46">
        <f t="shared" si="20"/>
        <v>59.5</v>
      </c>
      <c r="H1613" s="36">
        <v>54.7</v>
      </c>
      <c r="I1613" s="2">
        <v>88</v>
      </c>
      <c r="J1613" s="2">
        <v>179.2</v>
      </c>
    </row>
    <row r="1614" spans="1:11" x14ac:dyDescent="0.35">
      <c r="A1614" s="1" t="s">
        <v>2783</v>
      </c>
      <c r="B1614" s="1" t="s">
        <v>2784</v>
      </c>
      <c r="C1614" s="1">
        <v>12</v>
      </c>
      <c r="D1614" s="36">
        <v>0.21</v>
      </c>
      <c r="E1614" s="46">
        <f t="shared" si="20"/>
        <v>2.52</v>
      </c>
      <c r="H1614" s="36">
        <v>0.4</v>
      </c>
      <c r="I1614" s="2">
        <v>2.52</v>
      </c>
      <c r="J1614" s="2">
        <v>4.8</v>
      </c>
    </row>
    <row r="1615" spans="1:11" x14ac:dyDescent="0.35">
      <c r="A1615" s="1" t="s">
        <v>2785</v>
      </c>
      <c r="B1615" s="1" t="s">
        <v>2786</v>
      </c>
      <c r="C1615" s="1">
        <v>1</v>
      </c>
      <c r="D1615" s="36">
        <v>8.8000000000000007</v>
      </c>
      <c r="E1615" s="46">
        <f t="shared" si="20"/>
        <v>8.8000000000000007</v>
      </c>
      <c r="H1615" s="36">
        <v>16.5</v>
      </c>
      <c r="I1615" s="2">
        <v>7.44</v>
      </c>
      <c r="J1615" s="2">
        <v>15.95</v>
      </c>
      <c r="K1615" s="6" t="s">
        <v>53</v>
      </c>
    </row>
    <row r="1616" spans="1:11" x14ac:dyDescent="0.35">
      <c r="A1616" s="1" t="s">
        <v>2787</v>
      </c>
      <c r="B1616" s="1" t="s">
        <v>2788</v>
      </c>
      <c r="C1616" s="1">
        <v>1</v>
      </c>
      <c r="D1616" s="36">
        <v>35.5</v>
      </c>
      <c r="E1616" s="46">
        <f t="shared" si="20"/>
        <v>35.5</v>
      </c>
      <c r="H1616" s="36">
        <v>69.5</v>
      </c>
      <c r="I1616" s="2">
        <v>21.9</v>
      </c>
      <c r="J1616" s="2">
        <v>39.75</v>
      </c>
      <c r="K1616" s="6" t="s">
        <v>53</v>
      </c>
    </row>
    <row r="1617" spans="1:10" x14ac:dyDescent="0.35">
      <c r="A1617" s="4" t="s">
        <v>8714</v>
      </c>
      <c r="B1617" s="4" t="s">
        <v>8715</v>
      </c>
      <c r="C1617" s="1">
        <v>2</v>
      </c>
      <c r="D1617" s="36">
        <v>59.1</v>
      </c>
      <c r="E1617" s="46">
        <f t="shared" si="20"/>
        <v>118.2</v>
      </c>
      <c r="H1617" s="36">
        <v>79.75</v>
      </c>
    </row>
    <row r="1618" spans="1:10" x14ac:dyDescent="0.35">
      <c r="A1618" s="4" t="s">
        <v>7673</v>
      </c>
      <c r="B1618" s="4" t="s">
        <v>7674</v>
      </c>
      <c r="C1618" s="1">
        <v>1</v>
      </c>
      <c r="D1618" s="36">
        <v>15.95</v>
      </c>
      <c r="E1618" s="46">
        <f t="shared" si="20"/>
        <v>15.95</v>
      </c>
      <c r="H1618" s="36">
        <v>26.25</v>
      </c>
    </row>
    <row r="1619" spans="1:10" x14ac:dyDescent="0.35">
      <c r="A1619" s="1" t="s">
        <v>2789</v>
      </c>
      <c r="B1619" s="1" t="s">
        <v>2790</v>
      </c>
      <c r="C1619" s="1">
        <v>1</v>
      </c>
      <c r="D1619" s="36">
        <v>4.3499999999999996</v>
      </c>
      <c r="E1619" s="46">
        <f t="shared" si="20"/>
        <v>4.3499999999999996</v>
      </c>
      <c r="H1619" s="36">
        <v>8.6999999999999993</v>
      </c>
      <c r="I1619" s="2">
        <v>4.3499999999999996</v>
      </c>
      <c r="J1619" s="2">
        <v>8.6999999999999993</v>
      </c>
    </row>
    <row r="1620" spans="1:10" x14ac:dyDescent="0.35">
      <c r="A1620" s="1" t="s">
        <v>2791</v>
      </c>
      <c r="B1620" s="1" t="s">
        <v>2792</v>
      </c>
      <c r="C1620" s="1">
        <v>0</v>
      </c>
      <c r="D1620" s="36">
        <v>139</v>
      </c>
      <c r="E1620" s="46">
        <f t="shared" si="20"/>
        <v>0</v>
      </c>
      <c r="H1620" s="36">
        <v>185</v>
      </c>
      <c r="I1620" s="2">
        <v>0</v>
      </c>
      <c r="J1620" s="2">
        <v>0</v>
      </c>
    </row>
    <row r="1621" spans="1:10" x14ac:dyDescent="0.35">
      <c r="A1621" s="1" t="s">
        <v>2793</v>
      </c>
      <c r="B1621" s="1" t="s">
        <v>2794</v>
      </c>
      <c r="C1621" s="1">
        <v>3</v>
      </c>
      <c r="D1621" s="36">
        <v>28.41</v>
      </c>
      <c r="E1621" s="46">
        <f t="shared" si="20"/>
        <v>85.23</v>
      </c>
      <c r="H1621" s="36">
        <v>50.5</v>
      </c>
      <c r="I1621" s="2">
        <v>85.23</v>
      </c>
      <c r="J1621" s="2">
        <v>151.5</v>
      </c>
    </row>
    <row r="1622" spans="1:10" x14ac:dyDescent="0.35">
      <c r="A1622" s="1" t="s">
        <v>2795</v>
      </c>
      <c r="B1622" s="1" t="s">
        <v>2796</v>
      </c>
      <c r="C1622" s="1">
        <v>2</v>
      </c>
      <c r="D1622" s="36">
        <v>17.75</v>
      </c>
      <c r="E1622" s="46">
        <f t="shared" si="20"/>
        <v>35.5</v>
      </c>
      <c r="H1622" s="36">
        <v>36.5</v>
      </c>
      <c r="I1622" s="2">
        <v>35.5</v>
      </c>
      <c r="J1622" s="2">
        <v>73</v>
      </c>
    </row>
    <row r="1623" spans="1:10" x14ac:dyDescent="0.35">
      <c r="A1623" s="1" t="s">
        <v>2797</v>
      </c>
      <c r="B1623" s="1" t="s">
        <v>2798</v>
      </c>
      <c r="C1623" s="1">
        <v>2</v>
      </c>
      <c r="D1623" s="36">
        <v>19.8</v>
      </c>
      <c r="E1623" s="46">
        <f t="shared" ref="E1623:E1717" si="21">SUM(D1623*C1623)</f>
        <v>39.6</v>
      </c>
      <c r="H1623" s="36">
        <v>39</v>
      </c>
      <c r="I1623" s="2">
        <v>22.5</v>
      </c>
      <c r="J1623" s="2">
        <v>34</v>
      </c>
    </row>
    <row r="1624" spans="1:10" x14ac:dyDescent="0.35">
      <c r="A1624" s="1" t="s">
        <v>2799</v>
      </c>
      <c r="B1624" s="4" t="s">
        <v>7457</v>
      </c>
      <c r="C1624" s="1">
        <v>2</v>
      </c>
      <c r="D1624" s="35">
        <v>205</v>
      </c>
      <c r="E1624" s="46">
        <f t="shared" si="21"/>
        <v>410</v>
      </c>
      <c r="H1624" s="36">
        <v>275</v>
      </c>
      <c r="I1624" s="2">
        <v>168.28</v>
      </c>
      <c r="J1624" s="2">
        <v>310</v>
      </c>
    </row>
    <row r="1625" spans="1:10" x14ac:dyDescent="0.35">
      <c r="A1625" s="1" t="s">
        <v>2800</v>
      </c>
      <c r="B1625" s="1" t="s">
        <v>2801</v>
      </c>
      <c r="C1625" s="1">
        <v>1</v>
      </c>
      <c r="D1625" s="36">
        <v>28.15</v>
      </c>
      <c r="E1625" s="46">
        <f t="shared" si="21"/>
        <v>28.15</v>
      </c>
      <c r="H1625" s="36">
        <v>48.15</v>
      </c>
      <c r="I1625" s="2">
        <v>28.15</v>
      </c>
      <c r="J1625" s="2">
        <v>48.15</v>
      </c>
    </row>
    <row r="1626" spans="1:10" x14ac:dyDescent="0.35">
      <c r="A1626" s="4" t="s">
        <v>7690</v>
      </c>
      <c r="B1626" s="4" t="s">
        <v>7691</v>
      </c>
      <c r="C1626" s="1">
        <v>2</v>
      </c>
      <c r="D1626" s="36">
        <v>4.4000000000000004</v>
      </c>
      <c r="E1626" s="46">
        <f t="shared" si="21"/>
        <v>8.8000000000000007</v>
      </c>
      <c r="H1626" s="36">
        <v>7.95</v>
      </c>
    </row>
    <row r="1627" spans="1:10" x14ac:dyDescent="0.35">
      <c r="A1627" s="4" t="s">
        <v>7736</v>
      </c>
      <c r="B1627" s="4" t="s">
        <v>7737</v>
      </c>
      <c r="C1627" s="1">
        <v>1</v>
      </c>
      <c r="D1627" s="36">
        <v>21.2</v>
      </c>
      <c r="E1627" s="46">
        <f t="shared" si="21"/>
        <v>21.2</v>
      </c>
      <c r="H1627" s="36">
        <v>39.950000000000003</v>
      </c>
    </row>
    <row r="1628" spans="1:10" x14ac:dyDescent="0.35">
      <c r="A1628" s="4" t="s">
        <v>7738</v>
      </c>
      <c r="B1628" s="4" t="s">
        <v>7739</v>
      </c>
      <c r="C1628" s="1">
        <v>1</v>
      </c>
      <c r="D1628" s="36">
        <v>21.2</v>
      </c>
      <c r="E1628" s="46">
        <f t="shared" si="21"/>
        <v>21.2</v>
      </c>
      <c r="H1628" s="36">
        <v>39.950000000000003</v>
      </c>
    </row>
    <row r="1629" spans="1:10" x14ac:dyDescent="0.35">
      <c r="A1629" s="4" t="s">
        <v>8718</v>
      </c>
      <c r="B1629" s="4" t="s">
        <v>8719</v>
      </c>
      <c r="C1629" s="1">
        <v>3</v>
      </c>
      <c r="D1629" s="36">
        <v>15.5</v>
      </c>
      <c r="E1629" s="46">
        <f t="shared" si="21"/>
        <v>46.5</v>
      </c>
      <c r="H1629" s="36">
        <v>29.5</v>
      </c>
    </row>
    <row r="1630" spans="1:10" x14ac:dyDescent="0.35">
      <c r="A1630" s="4" t="s">
        <v>8712</v>
      </c>
      <c r="B1630" s="4" t="s">
        <v>8713</v>
      </c>
      <c r="C1630" s="1">
        <v>1</v>
      </c>
      <c r="D1630" s="36">
        <v>79.55</v>
      </c>
      <c r="E1630" s="46">
        <f t="shared" si="21"/>
        <v>79.55</v>
      </c>
      <c r="H1630" s="36">
        <v>135.75</v>
      </c>
    </row>
    <row r="1631" spans="1:10" x14ac:dyDescent="0.35">
      <c r="A1631" s="4" t="s">
        <v>7675</v>
      </c>
      <c r="B1631" s="4" t="s">
        <v>7676</v>
      </c>
      <c r="C1631" s="1">
        <v>6</v>
      </c>
      <c r="D1631" s="36">
        <v>0.9</v>
      </c>
      <c r="E1631" s="46">
        <f t="shared" si="21"/>
        <v>5.4</v>
      </c>
      <c r="H1631" s="36">
        <v>1.5</v>
      </c>
    </row>
    <row r="1632" spans="1:10" x14ac:dyDescent="0.35">
      <c r="A1632" s="4" t="s">
        <v>2802</v>
      </c>
      <c r="B1632" s="1" t="s">
        <v>2803</v>
      </c>
      <c r="C1632" s="1">
        <v>2</v>
      </c>
      <c r="D1632" s="36">
        <v>21.5</v>
      </c>
      <c r="E1632" s="46">
        <f t="shared" si="21"/>
        <v>43</v>
      </c>
      <c r="H1632" s="36">
        <v>32.5</v>
      </c>
      <c r="I1632" s="2">
        <v>43</v>
      </c>
      <c r="J1632" s="2">
        <v>65</v>
      </c>
    </row>
    <row r="1633" spans="1:11" x14ac:dyDescent="0.35">
      <c r="A1633" s="4" t="s">
        <v>7740</v>
      </c>
      <c r="B1633" s="4" t="s">
        <v>7741</v>
      </c>
      <c r="C1633" s="1">
        <v>2</v>
      </c>
      <c r="D1633" s="36">
        <v>11.6</v>
      </c>
      <c r="E1633" s="46">
        <f t="shared" si="21"/>
        <v>23.2</v>
      </c>
      <c r="H1633" s="36">
        <v>24.2</v>
      </c>
    </row>
    <row r="1634" spans="1:11" x14ac:dyDescent="0.35">
      <c r="A1634" s="1" t="s">
        <v>2804</v>
      </c>
      <c r="B1634" s="4" t="s">
        <v>7743</v>
      </c>
      <c r="C1634" s="1">
        <v>5</v>
      </c>
      <c r="D1634" s="36">
        <v>20.25</v>
      </c>
      <c r="E1634" s="46">
        <f t="shared" si="21"/>
        <v>101.25</v>
      </c>
      <c r="H1634" s="36">
        <v>39.950000000000003</v>
      </c>
      <c r="I1634" s="2">
        <v>90</v>
      </c>
      <c r="J1634" s="2">
        <v>124.5</v>
      </c>
    </row>
    <row r="1635" spans="1:11" x14ac:dyDescent="0.35">
      <c r="A1635" s="1" t="s">
        <v>2805</v>
      </c>
      <c r="B1635" s="4" t="s">
        <v>7742</v>
      </c>
      <c r="C1635" s="1">
        <v>5</v>
      </c>
      <c r="D1635" s="36">
        <v>20.25</v>
      </c>
      <c r="E1635" s="46">
        <f t="shared" si="21"/>
        <v>101.25</v>
      </c>
      <c r="H1635" s="36">
        <v>39.950000000000003</v>
      </c>
      <c r="I1635" s="2">
        <v>72</v>
      </c>
      <c r="J1635" s="2">
        <v>99.6</v>
      </c>
    </row>
    <row r="1636" spans="1:11" x14ac:dyDescent="0.35">
      <c r="A1636" s="1" t="s">
        <v>2806</v>
      </c>
      <c r="B1636" s="1" t="s">
        <v>2807</v>
      </c>
      <c r="C1636" s="1">
        <v>1</v>
      </c>
      <c r="D1636" s="36">
        <v>56.5</v>
      </c>
      <c r="E1636" s="46">
        <f t="shared" si="21"/>
        <v>56.5</v>
      </c>
      <c r="H1636" s="36">
        <v>95</v>
      </c>
      <c r="I1636" s="2">
        <v>56.5</v>
      </c>
      <c r="J1636" s="2">
        <v>75</v>
      </c>
      <c r="K1636" s="6" t="s">
        <v>53</v>
      </c>
    </row>
    <row r="1637" spans="1:11" x14ac:dyDescent="0.35">
      <c r="A1637" s="1" t="s">
        <v>2808</v>
      </c>
      <c r="B1637" s="1" t="s">
        <v>2809</v>
      </c>
      <c r="C1637" s="1">
        <v>2</v>
      </c>
      <c r="D1637" s="36">
        <v>14.5</v>
      </c>
      <c r="E1637" s="46">
        <f t="shared" si="21"/>
        <v>29</v>
      </c>
      <c r="H1637" s="36">
        <v>22.45</v>
      </c>
      <c r="I1637" s="2">
        <v>29</v>
      </c>
      <c r="J1637" s="2">
        <v>44.9</v>
      </c>
    </row>
    <row r="1638" spans="1:11" x14ac:dyDescent="0.35">
      <c r="A1638" s="1" t="s">
        <v>2810</v>
      </c>
      <c r="B1638" s="1" t="s">
        <v>2811</v>
      </c>
      <c r="C1638" s="1">
        <v>2</v>
      </c>
      <c r="D1638" s="36">
        <v>12.2</v>
      </c>
      <c r="E1638" s="46">
        <f t="shared" si="21"/>
        <v>24.4</v>
      </c>
      <c r="H1638" s="36">
        <v>21.5</v>
      </c>
      <c r="I1638" s="2">
        <v>15.9</v>
      </c>
      <c r="J1638" s="2">
        <v>20.9</v>
      </c>
    </row>
    <row r="1639" spans="1:11" x14ac:dyDescent="0.35">
      <c r="A1639" s="1" t="s">
        <v>2812</v>
      </c>
      <c r="B1639" s="1" t="s">
        <v>2813</v>
      </c>
      <c r="C1639" s="1">
        <v>1</v>
      </c>
      <c r="D1639" s="36">
        <v>2.5</v>
      </c>
      <c r="E1639" s="46">
        <f t="shared" si="21"/>
        <v>2.5</v>
      </c>
      <c r="H1639" s="36">
        <v>4.95</v>
      </c>
      <c r="I1639" s="2">
        <v>2.5</v>
      </c>
      <c r="J1639" s="2">
        <v>4.95</v>
      </c>
      <c r="K1639" s="6" t="s">
        <v>53</v>
      </c>
    </row>
    <row r="1640" spans="1:11" x14ac:dyDescent="0.35">
      <c r="A1640" s="1" t="s">
        <v>2814</v>
      </c>
      <c r="B1640" s="1" t="s">
        <v>2815</v>
      </c>
      <c r="C1640" s="1">
        <v>1</v>
      </c>
      <c r="D1640" s="36">
        <v>9.75</v>
      </c>
      <c r="E1640" s="46">
        <f t="shared" si="21"/>
        <v>9.75</v>
      </c>
      <c r="H1640" s="36">
        <v>19.5</v>
      </c>
      <c r="I1640" s="2">
        <v>4.9000000000000004</v>
      </c>
      <c r="J1640" s="2">
        <v>9.8000000000000007</v>
      </c>
    </row>
    <row r="1641" spans="1:11" x14ac:dyDescent="0.35">
      <c r="A1641" s="1" t="s">
        <v>2870</v>
      </c>
      <c r="B1641" s="1" t="s">
        <v>2871</v>
      </c>
      <c r="C1641" s="1">
        <v>10</v>
      </c>
      <c r="D1641" s="36">
        <v>3</v>
      </c>
      <c r="E1641" s="46">
        <f t="shared" si="21"/>
        <v>30</v>
      </c>
      <c r="H1641" s="36">
        <v>5.5</v>
      </c>
      <c r="I1641" s="2">
        <v>30</v>
      </c>
      <c r="J1641" s="2">
        <v>31.5</v>
      </c>
    </row>
    <row r="1642" spans="1:11" x14ac:dyDescent="0.35">
      <c r="A1642" s="1" t="s">
        <v>2872</v>
      </c>
      <c r="B1642" s="1" t="s">
        <v>2873</v>
      </c>
      <c r="C1642" s="1">
        <v>7</v>
      </c>
      <c r="D1642" s="36">
        <v>2.7</v>
      </c>
      <c r="E1642" s="46">
        <f t="shared" si="21"/>
        <v>18.900000000000002</v>
      </c>
      <c r="H1642" s="36">
        <v>4.5</v>
      </c>
      <c r="I1642" s="2">
        <v>24.3</v>
      </c>
      <c r="J1642" s="2">
        <v>29.25</v>
      </c>
    </row>
    <row r="1643" spans="1:11" x14ac:dyDescent="0.35">
      <c r="A1643" s="1" t="s">
        <v>2874</v>
      </c>
      <c r="B1643" s="1" t="s">
        <v>2875</v>
      </c>
      <c r="C1643" s="1">
        <v>15</v>
      </c>
      <c r="D1643" s="36">
        <v>1.1000000000000001</v>
      </c>
      <c r="E1643" s="46">
        <f t="shared" si="21"/>
        <v>16.5</v>
      </c>
      <c r="H1643" s="36">
        <v>2.75</v>
      </c>
      <c r="I1643" s="2">
        <v>19.8</v>
      </c>
      <c r="J1643" s="2">
        <v>49.5</v>
      </c>
    </row>
    <row r="1644" spans="1:11" x14ac:dyDescent="0.35">
      <c r="A1644" s="1" t="s">
        <v>2876</v>
      </c>
      <c r="B1644" s="1" t="s">
        <v>2877</v>
      </c>
      <c r="C1644" s="1">
        <v>4</v>
      </c>
      <c r="D1644" s="36">
        <v>3.4</v>
      </c>
      <c r="E1644" s="46">
        <f t="shared" si="21"/>
        <v>13.6</v>
      </c>
      <c r="H1644" s="36">
        <v>6.95</v>
      </c>
      <c r="I1644" s="2">
        <v>5.6</v>
      </c>
      <c r="J1644" s="2">
        <v>8.8000000000000007</v>
      </c>
    </row>
    <row r="1645" spans="1:11" x14ac:dyDescent="0.35">
      <c r="A1645" s="1" t="s">
        <v>2878</v>
      </c>
      <c r="B1645" s="1" t="s">
        <v>2879</v>
      </c>
      <c r="C1645" s="1">
        <v>3</v>
      </c>
      <c r="D1645" s="36">
        <v>5</v>
      </c>
      <c r="E1645" s="46">
        <f t="shared" si="21"/>
        <v>15</v>
      </c>
      <c r="H1645" s="36">
        <v>8.8000000000000007</v>
      </c>
      <c r="I1645" s="2">
        <v>15</v>
      </c>
      <c r="J1645" s="2">
        <v>26.4</v>
      </c>
    </row>
    <row r="1646" spans="1:11" x14ac:dyDescent="0.35">
      <c r="A1646" s="1" t="s">
        <v>2878</v>
      </c>
      <c r="B1646" s="1" t="s">
        <v>2880</v>
      </c>
      <c r="C1646" s="1">
        <v>2</v>
      </c>
      <c r="D1646" s="36">
        <v>17.899999999999999</v>
      </c>
      <c r="E1646" s="46">
        <f t="shared" si="21"/>
        <v>35.799999999999997</v>
      </c>
      <c r="H1646" s="36">
        <v>35.5</v>
      </c>
      <c r="I1646" s="2">
        <v>15</v>
      </c>
      <c r="J1646" s="2">
        <v>16.8</v>
      </c>
    </row>
    <row r="1647" spans="1:11" x14ac:dyDescent="0.35">
      <c r="A1647" s="1" t="s">
        <v>2881</v>
      </c>
      <c r="B1647" s="1" t="s">
        <v>2882</v>
      </c>
      <c r="C1647" s="1">
        <v>2</v>
      </c>
      <c r="D1647" s="36">
        <v>9.9</v>
      </c>
      <c r="E1647" s="46">
        <f t="shared" si="21"/>
        <v>19.8</v>
      </c>
      <c r="H1647" s="36">
        <v>14.7</v>
      </c>
      <c r="I1647" s="2">
        <v>39.6</v>
      </c>
      <c r="J1647" s="2">
        <v>58.8</v>
      </c>
    </row>
    <row r="1648" spans="1:11" x14ac:dyDescent="0.35">
      <c r="A1648" s="4" t="s">
        <v>7748</v>
      </c>
      <c r="B1648" s="4" t="s">
        <v>7749</v>
      </c>
      <c r="C1648" s="1">
        <v>1</v>
      </c>
      <c r="D1648" s="36">
        <v>32.15</v>
      </c>
      <c r="E1648" s="46">
        <f t="shared" si="21"/>
        <v>32.15</v>
      </c>
      <c r="H1648" s="36">
        <v>60.5</v>
      </c>
    </row>
    <row r="1649" spans="1:11" x14ac:dyDescent="0.35">
      <c r="A1649" s="1" t="s">
        <v>2883</v>
      </c>
      <c r="B1649" s="1" t="s">
        <v>2884</v>
      </c>
      <c r="C1649" s="1">
        <v>1</v>
      </c>
      <c r="D1649" s="36">
        <v>79.7</v>
      </c>
      <c r="E1649" s="46">
        <f t="shared" si="21"/>
        <v>79.7</v>
      </c>
      <c r="H1649" s="36">
        <v>110.5</v>
      </c>
      <c r="I1649" s="2">
        <v>49.2</v>
      </c>
      <c r="J1649" s="2">
        <v>80.5</v>
      </c>
    </row>
    <row r="1650" spans="1:11" x14ac:dyDescent="0.35">
      <c r="A1650" s="4" t="s">
        <v>7744</v>
      </c>
      <c r="B1650" s="4" t="s">
        <v>7745</v>
      </c>
      <c r="C1650" s="1">
        <v>1</v>
      </c>
      <c r="D1650" s="36">
        <v>9.75</v>
      </c>
      <c r="E1650" s="46">
        <f t="shared" si="21"/>
        <v>9.75</v>
      </c>
      <c r="H1650" s="36">
        <v>17.75</v>
      </c>
    </row>
    <row r="1651" spans="1:11" x14ac:dyDescent="0.35">
      <c r="A1651" s="1" t="s">
        <v>2885</v>
      </c>
      <c r="B1651" s="4" t="s">
        <v>7456</v>
      </c>
      <c r="C1651" s="1">
        <v>5</v>
      </c>
      <c r="D1651" s="35">
        <v>3.5</v>
      </c>
      <c r="E1651" s="46">
        <f t="shared" si="21"/>
        <v>17.5</v>
      </c>
      <c r="H1651" s="36">
        <v>3.5</v>
      </c>
      <c r="I1651" s="2">
        <v>0</v>
      </c>
      <c r="J1651" s="2">
        <v>16.25</v>
      </c>
    </row>
    <row r="1652" spans="1:11" x14ac:dyDescent="0.35">
      <c r="A1652" s="1" t="s">
        <v>2886</v>
      </c>
      <c r="B1652" s="1" t="s">
        <v>2887</v>
      </c>
      <c r="C1652" s="1">
        <v>4</v>
      </c>
      <c r="D1652" s="36">
        <v>24.5</v>
      </c>
      <c r="E1652" s="46">
        <f t="shared" si="21"/>
        <v>98</v>
      </c>
      <c r="H1652" s="36">
        <v>38.200000000000003</v>
      </c>
      <c r="I1652" s="2">
        <v>87</v>
      </c>
      <c r="J1652" s="2">
        <v>169.2</v>
      </c>
    </row>
    <row r="1653" spans="1:11" x14ac:dyDescent="0.35">
      <c r="A1653" s="1" t="s">
        <v>2888</v>
      </c>
      <c r="B1653" s="1" t="s">
        <v>635</v>
      </c>
      <c r="C1653" s="1">
        <v>1</v>
      </c>
      <c r="D1653" s="36">
        <v>3.5</v>
      </c>
      <c r="E1653" s="46">
        <f t="shared" si="21"/>
        <v>3.5</v>
      </c>
      <c r="H1653" s="36">
        <v>6.6</v>
      </c>
      <c r="I1653" s="2">
        <v>7</v>
      </c>
      <c r="J1653" s="2">
        <v>7</v>
      </c>
    </row>
    <row r="1654" spans="1:11" x14ac:dyDescent="0.35">
      <c r="A1654" s="4" t="s">
        <v>7804</v>
      </c>
      <c r="B1654" s="4" t="s">
        <v>7805</v>
      </c>
      <c r="C1654" s="1">
        <v>1</v>
      </c>
      <c r="D1654" s="36">
        <v>10.5</v>
      </c>
      <c r="E1654" s="46">
        <f t="shared" si="21"/>
        <v>10.5</v>
      </c>
      <c r="H1654" s="36">
        <v>17.7</v>
      </c>
    </row>
    <row r="1655" spans="1:11" x14ac:dyDescent="0.35">
      <c r="A1655" s="4" t="s">
        <v>7767</v>
      </c>
      <c r="B1655" s="4" t="s">
        <v>7768</v>
      </c>
      <c r="C1655" s="1">
        <v>1</v>
      </c>
      <c r="D1655" s="36">
        <v>59.65</v>
      </c>
      <c r="E1655" s="46">
        <f t="shared" si="21"/>
        <v>59.65</v>
      </c>
      <c r="H1655" s="36">
        <v>85</v>
      </c>
    </row>
    <row r="1656" spans="1:11" x14ac:dyDescent="0.35">
      <c r="A1656" s="4" t="s">
        <v>7746</v>
      </c>
      <c r="B1656" s="4" t="s">
        <v>7747</v>
      </c>
      <c r="C1656" s="1">
        <v>1</v>
      </c>
      <c r="D1656" s="36">
        <v>34.35</v>
      </c>
      <c r="E1656" s="46">
        <f t="shared" si="21"/>
        <v>34.35</v>
      </c>
      <c r="H1656" s="36">
        <v>59.5</v>
      </c>
    </row>
    <row r="1657" spans="1:11" x14ac:dyDescent="0.35">
      <c r="A1657" s="1" t="s">
        <v>2889</v>
      </c>
      <c r="B1657" s="4" t="s">
        <v>7455</v>
      </c>
      <c r="C1657" s="1">
        <v>2</v>
      </c>
      <c r="D1657" s="35">
        <v>6.6</v>
      </c>
      <c r="E1657" s="46">
        <f t="shared" si="21"/>
        <v>13.2</v>
      </c>
      <c r="H1657" s="36">
        <v>6.6</v>
      </c>
      <c r="I1657" s="2">
        <v>0</v>
      </c>
      <c r="J1657" s="2">
        <v>9</v>
      </c>
    </row>
    <row r="1658" spans="1:11" x14ac:dyDescent="0.35">
      <c r="A1658" s="1" t="s">
        <v>2890</v>
      </c>
      <c r="B1658" s="1" t="s">
        <v>2891</v>
      </c>
      <c r="C1658" s="1">
        <v>1</v>
      </c>
      <c r="D1658" s="36">
        <v>34.65</v>
      </c>
      <c r="E1658" s="46">
        <f t="shared" si="21"/>
        <v>34.65</v>
      </c>
      <c r="H1658" s="36">
        <v>74.7</v>
      </c>
      <c r="I1658" s="2">
        <v>34.65</v>
      </c>
      <c r="J1658" s="2">
        <v>44.5</v>
      </c>
    </row>
    <row r="1659" spans="1:11" x14ac:dyDescent="0.35">
      <c r="A1659" s="1" t="s">
        <v>2892</v>
      </c>
      <c r="B1659" s="1" t="s">
        <v>2893</v>
      </c>
      <c r="C1659" s="1">
        <v>20</v>
      </c>
      <c r="D1659" s="36">
        <v>1.3</v>
      </c>
      <c r="E1659" s="46">
        <f t="shared" si="21"/>
        <v>26</v>
      </c>
      <c r="H1659" s="36">
        <v>2.6</v>
      </c>
      <c r="I1659" s="2">
        <v>29.9</v>
      </c>
      <c r="J1659" s="2">
        <v>46</v>
      </c>
    </row>
    <row r="1660" spans="1:11" x14ac:dyDescent="0.35">
      <c r="A1660" s="1" t="s">
        <v>2894</v>
      </c>
      <c r="B1660" s="1" t="s">
        <v>2895</v>
      </c>
      <c r="C1660" s="1">
        <v>3</v>
      </c>
      <c r="D1660" s="36">
        <v>7.25</v>
      </c>
      <c r="E1660" s="46">
        <f t="shared" si="21"/>
        <v>21.75</v>
      </c>
      <c r="H1660" s="36">
        <v>14.4</v>
      </c>
      <c r="I1660" s="2">
        <v>21.8</v>
      </c>
      <c r="J1660" s="2">
        <v>31</v>
      </c>
      <c r="K1660" s="6" t="s">
        <v>28</v>
      </c>
    </row>
    <row r="1661" spans="1:11" x14ac:dyDescent="0.35">
      <c r="A1661" s="1" t="s">
        <v>2896</v>
      </c>
      <c r="B1661" s="1" t="s">
        <v>2897</v>
      </c>
      <c r="C1661" s="1">
        <v>6</v>
      </c>
      <c r="D1661" s="36">
        <v>3.55</v>
      </c>
      <c r="E1661" s="46">
        <f t="shared" si="21"/>
        <v>21.299999999999997</v>
      </c>
      <c r="H1661" s="36">
        <v>6.95</v>
      </c>
      <c r="I1661" s="2">
        <v>11.7</v>
      </c>
      <c r="J1661" s="2">
        <v>23.7</v>
      </c>
    </row>
    <row r="1662" spans="1:11" x14ac:dyDescent="0.35">
      <c r="A1662" s="1" t="s">
        <v>2898</v>
      </c>
      <c r="B1662" s="1" t="s">
        <v>2899</v>
      </c>
      <c r="C1662" s="1">
        <v>2</v>
      </c>
      <c r="D1662" s="36">
        <v>46.9</v>
      </c>
      <c r="E1662" s="46">
        <f t="shared" si="21"/>
        <v>93.8</v>
      </c>
      <c r="H1662" s="36">
        <v>75.95</v>
      </c>
      <c r="I1662" s="2">
        <v>93.8</v>
      </c>
      <c r="J1662" s="2">
        <v>151.9</v>
      </c>
    </row>
    <row r="1663" spans="1:11" x14ac:dyDescent="0.35">
      <c r="A1663" s="4" t="s">
        <v>7785</v>
      </c>
      <c r="B1663" s="4" t="s">
        <v>7786</v>
      </c>
      <c r="C1663" s="1">
        <v>4</v>
      </c>
      <c r="D1663" s="36">
        <v>85</v>
      </c>
      <c r="E1663" s="46">
        <f t="shared" si="21"/>
        <v>340</v>
      </c>
      <c r="H1663" s="36">
        <v>140</v>
      </c>
    </row>
    <row r="1664" spans="1:11" x14ac:dyDescent="0.35">
      <c r="A1664" s="4" t="s">
        <v>7783</v>
      </c>
      <c r="B1664" s="4" t="s">
        <v>7784</v>
      </c>
      <c r="C1664" s="1">
        <v>4</v>
      </c>
      <c r="D1664" s="36">
        <v>79.75</v>
      </c>
      <c r="E1664" s="46">
        <f t="shared" si="21"/>
        <v>319</v>
      </c>
      <c r="H1664" s="36">
        <v>124</v>
      </c>
    </row>
    <row r="1665" spans="1:11" x14ac:dyDescent="0.35">
      <c r="A1665" s="4" t="s">
        <v>7750</v>
      </c>
      <c r="B1665" s="4" t="s">
        <v>7751</v>
      </c>
      <c r="C1665" s="1">
        <v>1</v>
      </c>
      <c r="D1665" s="36">
        <v>35.700000000000003</v>
      </c>
      <c r="E1665" s="46">
        <f t="shared" si="21"/>
        <v>35.700000000000003</v>
      </c>
      <c r="H1665" s="36">
        <v>54.75</v>
      </c>
    </row>
    <row r="1666" spans="1:11" x14ac:dyDescent="0.35">
      <c r="A1666" s="1" t="s">
        <v>2900</v>
      </c>
      <c r="B1666" s="1" t="s">
        <v>2901</v>
      </c>
      <c r="C1666" s="1">
        <v>6</v>
      </c>
      <c r="D1666" s="36">
        <v>18.2</v>
      </c>
      <c r="E1666" s="46">
        <f t="shared" si="21"/>
        <v>109.19999999999999</v>
      </c>
      <c r="H1666" s="36">
        <v>29</v>
      </c>
      <c r="I1666" s="2">
        <v>23</v>
      </c>
      <c r="J1666" s="2">
        <v>34.5</v>
      </c>
    </row>
    <row r="1667" spans="1:11" x14ac:dyDescent="0.35">
      <c r="A1667" s="1" t="s">
        <v>2902</v>
      </c>
      <c r="B1667" s="1" t="s">
        <v>2903</v>
      </c>
      <c r="C1667" s="1">
        <v>1</v>
      </c>
      <c r="D1667" s="36">
        <v>24.7</v>
      </c>
      <c r="E1667" s="46">
        <f t="shared" si="21"/>
        <v>24.7</v>
      </c>
      <c r="H1667" s="36">
        <v>49</v>
      </c>
      <c r="I1667" s="2">
        <v>44.25</v>
      </c>
      <c r="J1667" s="2">
        <v>104.1</v>
      </c>
    </row>
    <row r="1668" spans="1:11" x14ac:dyDescent="0.35">
      <c r="A1668" s="1" t="s">
        <v>2905</v>
      </c>
      <c r="B1668" s="1" t="s">
        <v>2906</v>
      </c>
      <c r="C1668" s="1">
        <v>3</v>
      </c>
      <c r="D1668" s="36">
        <v>13.5</v>
      </c>
      <c r="E1668" s="46">
        <f t="shared" si="21"/>
        <v>40.5</v>
      </c>
      <c r="H1668" s="36">
        <v>19.850000000000001</v>
      </c>
      <c r="I1668" s="2">
        <v>54</v>
      </c>
      <c r="J1668" s="2">
        <v>79.400000000000006</v>
      </c>
    </row>
    <row r="1669" spans="1:11" x14ac:dyDescent="0.35">
      <c r="A1669" s="1" t="s">
        <v>2907</v>
      </c>
      <c r="B1669" s="1" t="s">
        <v>2908</v>
      </c>
      <c r="C1669" s="1">
        <v>3</v>
      </c>
      <c r="D1669" s="36">
        <v>18.8</v>
      </c>
      <c r="E1669" s="46">
        <f t="shared" si="21"/>
        <v>56.400000000000006</v>
      </c>
      <c r="H1669" s="36">
        <v>35</v>
      </c>
      <c r="I1669" s="2">
        <v>40.5</v>
      </c>
      <c r="J1669" s="2">
        <v>59.55</v>
      </c>
    </row>
    <row r="1670" spans="1:11" x14ac:dyDescent="0.35">
      <c r="A1670" s="1" t="s">
        <v>2909</v>
      </c>
      <c r="B1670" s="1" t="s">
        <v>2910</v>
      </c>
      <c r="C1670" s="1">
        <v>8</v>
      </c>
      <c r="D1670" s="36">
        <v>18.8</v>
      </c>
      <c r="E1670" s="46">
        <f t="shared" si="21"/>
        <v>150.4</v>
      </c>
      <c r="H1670" s="36">
        <v>35</v>
      </c>
      <c r="I1670" s="2">
        <v>128</v>
      </c>
      <c r="J1670" s="2">
        <v>197.5</v>
      </c>
    </row>
    <row r="1671" spans="1:11" x14ac:dyDescent="0.35">
      <c r="A1671" s="1" t="s">
        <v>2911</v>
      </c>
      <c r="B1671" s="1" t="s">
        <v>2912</v>
      </c>
      <c r="C1671" s="1">
        <v>10</v>
      </c>
      <c r="D1671" s="36">
        <v>21</v>
      </c>
      <c r="E1671" s="46">
        <f t="shared" si="21"/>
        <v>210</v>
      </c>
      <c r="H1671" s="36">
        <v>28.8</v>
      </c>
      <c r="I1671" s="2">
        <v>252</v>
      </c>
      <c r="J1671" s="2">
        <v>278.39999999999998</v>
      </c>
      <c r="K1671" s="6" t="s">
        <v>56</v>
      </c>
    </row>
    <row r="1672" spans="1:11" x14ac:dyDescent="0.35">
      <c r="A1672" s="1" t="s">
        <v>2913</v>
      </c>
      <c r="B1672" s="1" t="s">
        <v>2914</v>
      </c>
      <c r="C1672" s="1">
        <v>2</v>
      </c>
      <c r="D1672" s="36">
        <v>17.899999999999999</v>
      </c>
      <c r="E1672" s="46">
        <f t="shared" si="21"/>
        <v>35.799999999999997</v>
      </c>
      <c r="H1672" s="36">
        <v>34.299999999999997</v>
      </c>
      <c r="I1672" s="2">
        <v>23</v>
      </c>
      <c r="J1672" s="2">
        <v>38</v>
      </c>
    </row>
    <row r="1673" spans="1:11" x14ac:dyDescent="0.35">
      <c r="A1673" s="1" t="s">
        <v>2915</v>
      </c>
      <c r="B1673" s="1" t="s">
        <v>2916</v>
      </c>
      <c r="C1673" s="1">
        <v>4</v>
      </c>
      <c r="D1673" s="36">
        <v>1.9</v>
      </c>
      <c r="E1673" s="46">
        <f t="shared" si="21"/>
        <v>7.6</v>
      </c>
      <c r="H1673" s="36">
        <v>3.6</v>
      </c>
      <c r="I1673" s="2">
        <v>1.3</v>
      </c>
      <c r="J1673" s="2">
        <v>2</v>
      </c>
    </row>
    <row r="1674" spans="1:11" x14ac:dyDescent="0.35">
      <c r="A1674" s="4" t="s">
        <v>7806</v>
      </c>
      <c r="B1674" s="4" t="s">
        <v>7807</v>
      </c>
      <c r="C1674" s="1">
        <v>2</v>
      </c>
      <c r="D1674" s="36">
        <v>12.75</v>
      </c>
      <c r="E1674" s="46">
        <f t="shared" si="21"/>
        <v>25.5</v>
      </c>
      <c r="H1674" s="36">
        <v>21.5</v>
      </c>
    </row>
    <row r="1675" spans="1:11" x14ac:dyDescent="0.35">
      <c r="A1675" s="1" t="s">
        <v>2917</v>
      </c>
      <c r="B1675" s="1" t="s">
        <v>2918</v>
      </c>
      <c r="C1675" s="1">
        <v>4</v>
      </c>
      <c r="D1675" s="36">
        <v>5.5</v>
      </c>
      <c r="E1675" s="46">
        <f t="shared" si="21"/>
        <v>22</v>
      </c>
      <c r="H1675" s="36">
        <v>9.5</v>
      </c>
      <c r="I1675" s="2">
        <v>10.48</v>
      </c>
      <c r="J1675" s="2">
        <v>18.8</v>
      </c>
    </row>
    <row r="1676" spans="1:11" x14ac:dyDescent="0.35">
      <c r="A1676" s="1" t="s">
        <v>2919</v>
      </c>
      <c r="B1676" s="1" t="s">
        <v>2920</v>
      </c>
      <c r="C1676" s="1">
        <v>1</v>
      </c>
      <c r="D1676" s="36">
        <v>7.5</v>
      </c>
      <c r="E1676" s="46">
        <f t="shared" si="21"/>
        <v>7.5</v>
      </c>
      <c r="H1676" s="36">
        <v>12.5</v>
      </c>
      <c r="I1676" s="2">
        <v>7.5</v>
      </c>
      <c r="J1676" s="2">
        <v>10.5</v>
      </c>
    </row>
    <row r="1677" spans="1:11" x14ac:dyDescent="0.35">
      <c r="A1677" s="1" t="s">
        <v>2921</v>
      </c>
      <c r="B1677" s="1" t="s">
        <v>2922</v>
      </c>
      <c r="C1677" s="1">
        <v>2</v>
      </c>
      <c r="D1677" s="36">
        <v>17.100000000000001</v>
      </c>
      <c r="E1677" s="46">
        <f t="shared" si="21"/>
        <v>34.200000000000003</v>
      </c>
      <c r="H1677" s="36">
        <v>32.5</v>
      </c>
      <c r="I1677" s="2">
        <v>19</v>
      </c>
      <c r="J1677" s="2">
        <v>35.4</v>
      </c>
    </row>
    <row r="1678" spans="1:11" x14ac:dyDescent="0.35">
      <c r="A1678" s="1" t="s">
        <v>2923</v>
      </c>
      <c r="B1678" s="1" t="s">
        <v>2924</v>
      </c>
      <c r="C1678" s="1">
        <v>6</v>
      </c>
      <c r="D1678" s="36">
        <v>4.4000000000000004</v>
      </c>
      <c r="E1678" s="46">
        <f t="shared" si="21"/>
        <v>26.400000000000002</v>
      </c>
      <c r="H1678" s="36">
        <v>7.95</v>
      </c>
      <c r="I1678" s="2">
        <v>26.4</v>
      </c>
      <c r="J1678" s="2">
        <v>47.7</v>
      </c>
    </row>
    <row r="1679" spans="1:11" x14ac:dyDescent="0.35">
      <c r="A1679" s="1" t="s">
        <v>2925</v>
      </c>
      <c r="B1679" s="1" t="s">
        <v>2926</v>
      </c>
      <c r="C1679" s="1">
        <v>6</v>
      </c>
      <c r="D1679" s="36">
        <v>5.5</v>
      </c>
      <c r="E1679" s="46">
        <f t="shared" si="21"/>
        <v>33</v>
      </c>
      <c r="H1679" s="36">
        <v>9.5</v>
      </c>
      <c r="I1679" s="2">
        <v>14</v>
      </c>
      <c r="J1679" s="2">
        <v>31.2</v>
      </c>
    </row>
    <row r="1680" spans="1:11" x14ac:dyDescent="0.35">
      <c r="A1680" s="4" t="s">
        <v>7808</v>
      </c>
      <c r="B1680" s="4" t="s">
        <v>7809</v>
      </c>
      <c r="C1680" s="1">
        <v>1</v>
      </c>
      <c r="D1680" s="36">
        <v>21</v>
      </c>
      <c r="E1680" s="46">
        <f t="shared" si="21"/>
        <v>21</v>
      </c>
      <c r="H1680" s="36">
        <v>41.25</v>
      </c>
    </row>
    <row r="1681" spans="1:11" x14ac:dyDescent="0.35">
      <c r="A1681" s="1" t="s">
        <v>2927</v>
      </c>
      <c r="B1681" s="1" t="s">
        <v>2928</v>
      </c>
      <c r="C1681" s="1">
        <v>5</v>
      </c>
      <c r="D1681" s="36">
        <v>26.4</v>
      </c>
      <c r="E1681" s="46">
        <f t="shared" si="21"/>
        <v>132</v>
      </c>
      <c r="H1681" s="36">
        <v>49.5</v>
      </c>
      <c r="I1681" s="2">
        <v>71.599999999999994</v>
      </c>
      <c r="J1681" s="2">
        <v>96.5</v>
      </c>
    </row>
    <row r="1682" spans="1:11" x14ac:dyDescent="0.35">
      <c r="A1682" s="4" t="s">
        <v>7810</v>
      </c>
      <c r="B1682" s="4" t="s">
        <v>7811</v>
      </c>
      <c r="C1682" s="1">
        <v>1</v>
      </c>
      <c r="D1682" s="36">
        <v>8.1999999999999993</v>
      </c>
      <c r="E1682" s="46">
        <f t="shared" si="21"/>
        <v>8.1999999999999993</v>
      </c>
      <c r="H1682" s="36">
        <v>12.25</v>
      </c>
    </row>
    <row r="1683" spans="1:11" x14ac:dyDescent="0.35">
      <c r="A1683" s="1" t="s">
        <v>2929</v>
      </c>
      <c r="B1683" s="1" t="s">
        <v>2930</v>
      </c>
      <c r="C1683" s="1">
        <v>6</v>
      </c>
      <c r="D1683" s="36">
        <v>3.2</v>
      </c>
      <c r="E1683" s="46">
        <f t="shared" si="21"/>
        <v>19.200000000000003</v>
      </c>
      <c r="H1683" s="36">
        <v>5.95</v>
      </c>
      <c r="I1683" s="2">
        <v>3.2</v>
      </c>
      <c r="J1683" s="2">
        <v>6</v>
      </c>
    </row>
    <row r="1684" spans="1:11" x14ac:dyDescent="0.35">
      <c r="A1684" s="1" t="s">
        <v>2931</v>
      </c>
      <c r="B1684" s="1" t="s">
        <v>2932</v>
      </c>
      <c r="C1684" s="1">
        <v>2</v>
      </c>
      <c r="D1684" s="36">
        <v>20.25</v>
      </c>
      <c r="E1684" s="46">
        <f t="shared" si="21"/>
        <v>40.5</v>
      </c>
      <c r="H1684" s="36">
        <v>32.200000000000003</v>
      </c>
      <c r="I1684" s="2">
        <v>40.5</v>
      </c>
      <c r="J1684" s="2">
        <v>64.400000000000006</v>
      </c>
    </row>
    <row r="1685" spans="1:11" x14ac:dyDescent="0.35">
      <c r="A1685" s="1" t="s">
        <v>2933</v>
      </c>
      <c r="B1685" s="1" t="s">
        <v>2934</v>
      </c>
      <c r="C1685" s="1">
        <v>2</v>
      </c>
      <c r="D1685" s="36">
        <v>24.2</v>
      </c>
      <c r="E1685" s="46">
        <f t="shared" si="21"/>
        <v>48.4</v>
      </c>
      <c r="H1685" s="36">
        <v>39.5</v>
      </c>
      <c r="I1685" s="2">
        <v>0</v>
      </c>
      <c r="J1685" s="2">
        <v>0</v>
      </c>
    </row>
    <row r="1686" spans="1:11" x14ac:dyDescent="0.35">
      <c r="A1686" s="1" t="s">
        <v>2935</v>
      </c>
      <c r="B1686" s="1" t="s">
        <v>2936</v>
      </c>
      <c r="C1686" s="1">
        <v>4</v>
      </c>
      <c r="D1686" s="36">
        <v>3.38</v>
      </c>
      <c r="E1686" s="46">
        <f t="shared" si="21"/>
        <v>13.52</v>
      </c>
      <c r="H1686" s="36">
        <v>6.5</v>
      </c>
      <c r="I1686" s="2">
        <v>13.52</v>
      </c>
      <c r="J1686" s="2">
        <v>26</v>
      </c>
    </row>
    <row r="1687" spans="1:11" x14ac:dyDescent="0.35">
      <c r="A1687" s="1" t="s">
        <v>2937</v>
      </c>
      <c r="B1687" s="1" t="s">
        <v>2938</v>
      </c>
      <c r="C1687" s="1">
        <v>32</v>
      </c>
      <c r="D1687" s="36">
        <v>0.85</v>
      </c>
      <c r="E1687" s="46">
        <f t="shared" si="21"/>
        <v>27.2</v>
      </c>
      <c r="H1687" s="36">
        <v>1.95</v>
      </c>
      <c r="I1687" s="2">
        <v>27.2</v>
      </c>
      <c r="J1687" s="2">
        <v>62.4</v>
      </c>
    </row>
    <row r="1688" spans="1:11" x14ac:dyDescent="0.35">
      <c r="A1688" s="1" t="s">
        <v>2939</v>
      </c>
      <c r="B1688" s="1" t="s">
        <v>2940</v>
      </c>
      <c r="C1688" s="1">
        <v>40</v>
      </c>
      <c r="D1688" s="36">
        <v>0.85</v>
      </c>
      <c r="E1688" s="46">
        <f t="shared" si="21"/>
        <v>34</v>
      </c>
      <c r="H1688" s="36">
        <v>1.95</v>
      </c>
      <c r="I1688" s="2">
        <v>34</v>
      </c>
      <c r="J1688" s="2">
        <v>78</v>
      </c>
      <c r="K1688" s="6" t="s">
        <v>2904</v>
      </c>
    </row>
    <row r="1689" spans="1:11" x14ac:dyDescent="0.35">
      <c r="A1689" s="4" t="s">
        <v>7763</v>
      </c>
      <c r="B1689" s="4" t="s">
        <v>7764</v>
      </c>
      <c r="C1689" s="1">
        <v>1</v>
      </c>
      <c r="D1689" s="36">
        <v>36.25</v>
      </c>
      <c r="E1689" s="46">
        <f t="shared" si="21"/>
        <v>36.25</v>
      </c>
      <c r="H1689" s="36">
        <v>69</v>
      </c>
    </row>
    <row r="1690" spans="1:11" x14ac:dyDescent="0.35">
      <c r="A1690" s="4" t="s">
        <v>7773</v>
      </c>
      <c r="B1690" s="4" t="s">
        <v>7774</v>
      </c>
      <c r="C1690" s="1">
        <v>1</v>
      </c>
      <c r="D1690" s="36">
        <v>31.25</v>
      </c>
      <c r="E1690" s="46">
        <f t="shared" si="21"/>
        <v>31.25</v>
      </c>
      <c r="H1690" s="36">
        <v>61.75</v>
      </c>
    </row>
    <row r="1691" spans="1:11" x14ac:dyDescent="0.35">
      <c r="A1691" s="1" t="s">
        <v>2941</v>
      </c>
      <c r="B1691" s="1" t="s">
        <v>2942</v>
      </c>
      <c r="C1691" s="1">
        <v>4</v>
      </c>
      <c r="D1691" s="36">
        <v>26.2</v>
      </c>
      <c r="E1691" s="46">
        <f t="shared" si="21"/>
        <v>104.8</v>
      </c>
      <c r="H1691" s="36">
        <v>49.5</v>
      </c>
      <c r="I1691" s="2">
        <v>71</v>
      </c>
      <c r="J1691" s="2">
        <v>140</v>
      </c>
    </row>
    <row r="1692" spans="1:11" x14ac:dyDescent="0.35">
      <c r="A1692" s="4" t="s">
        <v>7760</v>
      </c>
      <c r="B1692" s="4" t="s">
        <v>7759</v>
      </c>
      <c r="C1692" s="1">
        <v>3</v>
      </c>
      <c r="D1692" s="36">
        <v>27.8</v>
      </c>
      <c r="E1692" s="46">
        <f t="shared" si="21"/>
        <v>83.4</v>
      </c>
      <c r="H1692" s="36">
        <v>54.5</v>
      </c>
    </row>
    <row r="1693" spans="1:11" x14ac:dyDescent="0.35">
      <c r="A1693" s="4" t="s">
        <v>7762</v>
      </c>
      <c r="B1693" s="4" t="s">
        <v>7761</v>
      </c>
      <c r="C1693" s="1">
        <v>2</v>
      </c>
      <c r="D1693" s="36">
        <v>29.85</v>
      </c>
      <c r="E1693" s="46">
        <f t="shared" si="21"/>
        <v>59.7</v>
      </c>
      <c r="H1693" s="36">
        <v>59.5</v>
      </c>
    </row>
    <row r="1694" spans="1:11" x14ac:dyDescent="0.35">
      <c r="A1694" s="1" t="s">
        <v>2943</v>
      </c>
      <c r="B1694" s="4" t="s">
        <v>7320</v>
      </c>
      <c r="C1694" s="1">
        <v>1</v>
      </c>
      <c r="D1694" s="36">
        <v>6.9</v>
      </c>
      <c r="E1694" s="46">
        <f t="shared" si="21"/>
        <v>6.9</v>
      </c>
      <c r="H1694" s="36">
        <v>12.5</v>
      </c>
      <c r="I1694" s="2">
        <v>8.8000000000000007</v>
      </c>
      <c r="J1694" s="2">
        <v>15.8</v>
      </c>
    </row>
    <row r="1695" spans="1:11" x14ac:dyDescent="0.35">
      <c r="A1695" s="1" t="s">
        <v>2944</v>
      </c>
      <c r="B1695" s="1" t="s">
        <v>2945</v>
      </c>
      <c r="C1695" s="1">
        <v>1</v>
      </c>
      <c r="D1695" s="36">
        <v>17.21</v>
      </c>
      <c r="E1695" s="46">
        <f t="shared" si="21"/>
        <v>17.21</v>
      </c>
      <c r="H1695" s="36">
        <v>25.75</v>
      </c>
      <c r="I1695" s="2">
        <v>17.21</v>
      </c>
      <c r="J1695" s="2">
        <v>25.75</v>
      </c>
    </row>
    <row r="1696" spans="1:11" x14ac:dyDescent="0.35">
      <c r="A1696" s="4" t="s">
        <v>7755</v>
      </c>
      <c r="B1696" s="4" t="s">
        <v>7756</v>
      </c>
      <c r="C1696" s="1">
        <v>2</v>
      </c>
      <c r="D1696" s="36">
        <v>18.8</v>
      </c>
      <c r="E1696" s="46">
        <f t="shared" si="21"/>
        <v>37.6</v>
      </c>
      <c r="H1696" s="36">
        <v>32.5</v>
      </c>
    </row>
    <row r="1697" spans="1:11" x14ac:dyDescent="0.35">
      <c r="A1697" s="4" t="s">
        <v>8720</v>
      </c>
      <c r="B1697" s="1" t="s">
        <v>2946</v>
      </c>
      <c r="C1697" s="1">
        <v>2</v>
      </c>
      <c r="D1697" s="36">
        <v>9.9</v>
      </c>
      <c r="E1697" s="46">
        <f t="shared" si="21"/>
        <v>19.8</v>
      </c>
      <c r="H1697" s="36">
        <v>19.75</v>
      </c>
      <c r="I1697" s="2">
        <v>9.9</v>
      </c>
      <c r="J1697" s="2">
        <v>19.75</v>
      </c>
      <c r="K1697" s="6" t="s">
        <v>56</v>
      </c>
    </row>
    <row r="1698" spans="1:11" x14ac:dyDescent="0.35">
      <c r="A1698" s="1" t="s">
        <v>2947</v>
      </c>
      <c r="B1698" s="1" t="s">
        <v>2948</v>
      </c>
      <c r="C1698" s="1">
        <v>3</v>
      </c>
      <c r="D1698" s="36">
        <v>13.5</v>
      </c>
      <c r="E1698" s="46">
        <f t="shared" si="21"/>
        <v>40.5</v>
      </c>
      <c r="H1698" s="36">
        <v>21.25</v>
      </c>
      <c r="I1698" s="2">
        <v>40.5</v>
      </c>
      <c r="J1698" s="2">
        <v>63.75</v>
      </c>
    </row>
    <row r="1699" spans="1:11" x14ac:dyDescent="0.35">
      <c r="A1699" s="1" t="s">
        <v>2949</v>
      </c>
      <c r="B1699" s="1" t="s">
        <v>2950</v>
      </c>
      <c r="C1699" s="1">
        <v>2</v>
      </c>
      <c r="D1699" s="36">
        <v>27</v>
      </c>
      <c r="E1699" s="46">
        <f t="shared" si="21"/>
        <v>54</v>
      </c>
      <c r="H1699" s="36">
        <v>37.799999999999997</v>
      </c>
      <c r="I1699" s="2">
        <v>81</v>
      </c>
      <c r="J1699" s="2">
        <v>113.4</v>
      </c>
    </row>
    <row r="1700" spans="1:11" x14ac:dyDescent="0.35">
      <c r="A1700" s="4" t="s">
        <v>7816</v>
      </c>
      <c r="B1700" s="4" t="s">
        <v>7817</v>
      </c>
      <c r="C1700" s="1">
        <v>12</v>
      </c>
      <c r="D1700" s="36">
        <v>3.5</v>
      </c>
      <c r="E1700" s="46">
        <f t="shared" si="21"/>
        <v>42</v>
      </c>
      <c r="H1700" s="36">
        <v>6.75</v>
      </c>
    </row>
    <row r="1701" spans="1:11" x14ac:dyDescent="0.35">
      <c r="A1701" s="1" t="s">
        <v>2951</v>
      </c>
      <c r="B1701" s="1" t="s">
        <v>2952</v>
      </c>
      <c r="C1701" s="1">
        <v>4</v>
      </c>
      <c r="D1701" s="36">
        <v>16</v>
      </c>
      <c r="E1701" s="46">
        <f t="shared" si="21"/>
        <v>64</v>
      </c>
      <c r="H1701" s="36">
        <v>24.5</v>
      </c>
      <c r="I1701" s="2">
        <v>75</v>
      </c>
      <c r="J1701" s="2">
        <v>145.19999999999999</v>
      </c>
    </row>
    <row r="1702" spans="1:11" x14ac:dyDescent="0.35">
      <c r="A1702" s="4" t="s">
        <v>7814</v>
      </c>
      <c r="B1702" s="4" t="s">
        <v>7815</v>
      </c>
      <c r="C1702" s="1">
        <v>1</v>
      </c>
      <c r="D1702" s="36">
        <v>25.9</v>
      </c>
      <c r="E1702" s="46">
        <f t="shared" si="21"/>
        <v>25.9</v>
      </c>
      <c r="H1702" s="36">
        <v>48.75</v>
      </c>
    </row>
    <row r="1703" spans="1:11" x14ac:dyDescent="0.35">
      <c r="A1703" s="4" t="s">
        <v>8475</v>
      </c>
      <c r="B1703" s="4" t="s">
        <v>8476</v>
      </c>
      <c r="C1703" s="1">
        <v>1</v>
      </c>
      <c r="D1703" s="36">
        <v>14.9</v>
      </c>
      <c r="E1703" s="46">
        <f t="shared" si="21"/>
        <v>14.9</v>
      </c>
      <c r="H1703" s="36">
        <v>25.5</v>
      </c>
    </row>
    <row r="1704" spans="1:11" x14ac:dyDescent="0.35">
      <c r="A1704" s="1" t="s">
        <v>2953</v>
      </c>
      <c r="B1704" s="1" t="s">
        <v>2954</v>
      </c>
      <c r="C1704" s="1">
        <v>4</v>
      </c>
      <c r="D1704" s="36">
        <v>16</v>
      </c>
      <c r="E1704" s="46">
        <f t="shared" si="21"/>
        <v>64</v>
      </c>
      <c r="H1704" s="36">
        <v>32.5</v>
      </c>
      <c r="I1704" s="2">
        <v>96</v>
      </c>
      <c r="J1704" s="2">
        <v>135</v>
      </c>
    </row>
    <row r="1705" spans="1:11" x14ac:dyDescent="0.35">
      <c r="A1705" s="4" t="s">
        <v>7765</v>
      </c>
      <c r="B1705" s="4" t="s">
        <v>7766</v>
      </c>
      <c r="C1705" s="1">
        <v>3</v>
      </c>
      <c r="D1705" s="36">
        <v>22.35</v>
      </c>
      <c r="E1705" s="46">
        <f t="shared" si="21"/>
        <v>67.050000000000011</v>
      </c>
      <c r="H1705" s="36">
        <v>41.5</v>
      </c>
    </row>
    <row r="1706" spans="1:11" x14ac:dyDescent="0.35">
      <c r="A1706" s="1" t="s">
        <v>2955</v>
      </c>
      <c r="B1706" s="1" t="s">
        <v>2956</v>
      </c>
      <c r="C1706" s="1">
        <v>6</v>
      </c>
      <c r="D1706" s="36">
        <v>4.4000000000000004</v>
      </c>
      <c r="E1706" s="46">
        <f t="shared" si="21"/>
        <v>26.400000000000002</v>
      </c>
      <c r="H1706" s="36">
        <v>10.5</v>
      </c>
      <c r="I1706" s="2">
        <v>35.200000000000003</v>
      </c>
      <c r="J1706" s="2">
        <v>84</v>
      </c>
    </row>
    <row r="1707" spans="1:11" x14ac:dyDescent="0.35">
      <c r="A1707" s="4" t="s">
        <v>7775</v>
      </c>
      <c r="B1707" s="4" t="s">
        <v>7776</v>
      </c>
      <c r="C1707" s="1">
        <v>2</v>
      </c>
      <c r="D1707" s="36">
        <v>14.45</v>
      </c>
      <c r="E1707" s="46">
        <f t="shared" si="21"/>
        <v>28.9</v>
      </c>
      <c r="H1707" s="36">
        <v>29.7</v>
      </c>
    </row>
    <row r="1708" spans="1:11" x14ac:dyDescent="0.35">
      <c r="A1708" s="4" t="s">
        <v>7757</v>
      </c>
      <c r="B1708" s="4" t="s">
        <v>7758</v>
      </c>
      <c r="C1708" s="1">
        <v>1</v>
      </c>
      <c r="D1708" s="36">
        <v>10.5</v>
      </c>
      <c r="E1708" s="46">
        <f t="shared" si="21"/>
        <v>10.5</v>
      </c>
      <c r="H1708" s="36">
        <v>17.75</v>
      </c>
    </row>
    <row r="1709" spans="1:11" x14ac:dyDescent="0.35">
      <c r="A1709" s="4" t="s">
        <v>7769</v>
      </c>
      <c r="B1709" s="4" t="s">
        <v>7770</v>
      </c>
      <c r="C1709" s="1">
        <v>3</v>
      </c>
      <c r="D1709" s="36">
        <v>26.15</v>
      </c>
      <c r="E1709" s="46">
        <f t="shared" si="21"/>
        <v>78.449999999999989</v>
      </c>
      <c r="H1709" s="36">
        <v>49</v>
      </c>
    </row>
    <row r="1710" spans="1:11" x14ac:dyDescent="0.35">
      <c r="A1710" s="4" t="s">
        <v>7771</v>
      </c>
      <c r="B1710" s="4" t="s">
        <v>7772</v>
      </c>
      <c r="C1710" s="1">
        <v>2</v>
      </c>
      <c r="D1710" s="36">
        <v>2.4</v>
      </c>
      <c r="E1710" s="46">
        <f t="shared" si="21"/>
        <v>4.8</v>
      </c>
      <c r="H1710" s="36">
        <v>4.5</v>
      </c>
    </row>
    <row r="1711" spans="1:11" x14ac:dyDescent="0.35">
      <c r="A1711" s="1" t="s">
        <v>2957</v>
      </c>
      <c r="B1711" s="1" t="s">
        <v>2958</v>
      </c>
      <c r="C1711" s="1">
        <v>4</v>
      </c>
      <c r="D1711" s="36">
        <v>12.7</v>
      </c>
      <c r="E1711" s="46">
        <f t="shared" si="21"/>
        <v>50.8</v>
      </c>
      <c r="H1711" s="36">
        <v>22.5</v>
      </c>
      <c r="I1711" s="2">
        <v>34.200000000000003</v>
      </c>
      <c r="J1711" s="2">
        <v>57.64</v>
      </c>
      <c r="K1711" s="6" t="s">
        <v>56</v>
      </c>
    </row>
    <row r="1712" spans="1:11" x14ac:dyDescent="0.35">
      <c r="A1712" s="1" t="s">
        <v>2959</v>
      </c>
      <c r="B1712" s="1" t="s">
        <v>2960</v>
      </c>
      <c r="C1712" s="1">
        <v>2</v>
      </c>
      <c r="D1712" s="36">
        <v>0.9</v>
      </c>
      <c r="E1712" s="46">
        <f t="shared" si="21"/>
        <v>1.8</v>
      </c>
      <c r="H1712" s="36">
        <v>1.95</v>
      </c>
      <c r="I1712" s="2">
        <v>1.8</v>
      </c>
      <c r="J1712" s="2">
        <v>3.9</v>
      </c>
      <c r="K1712" s="6" t="s">
        <v>53</v>
      </c>
    </row>
    <row r="1713" spans="1:10" x14ac:dyDescent="0.35">
      <c r="A1713" s="1" t="s">
        <v>2961</v>
      </c>
      <c r="B1713" s="1" t="s">
        <v>2962</v>
      </c>
      <c r="C1713" s="1">
        <v>1</v>
      </c>
      <c r="D1713" s="36">
        <v>15.5</v>
      </c>
      <c r="E1713" s="46">
        <f t="shared" si="21"/>
        <v>15.5</v>
      </c>
      <c r="H1713" s="36">
        <v>32.5</v>
      </c>
      <c r="I1713" s="2">
        <v>15.5</v>
      </c>
      <c r="J1713" s="2">
        <v>22.5</v>
      </c>
    </row>
    <row r="1714" spans="1:10" x14ac:dyDescent="0.35">
      <c r="A1714" s="1" t="s">
        <v>2963</v>
      </c>
      <c r="B1714" s="1" t="s">
        <v>2964</v>
      </c>
      <c r="C1714" s="1">
        <v>10</v>
      </c>
      <c r="D1714" s="36">
        <v>1.08</v>
      </c>
      <c r="E1714" s="46">
        <f t="shared" si="21"/>
        <v>10.8</v>
      </c>
      <c r="H1714" s="36">
        <v>2.25</v>
      </c>
      <c r="I1714" s="2">
        <v>10.8</v>
      </c>
      <c r="J1714" s="2">
        <v>22.5</v>
      </c>
    </row>
    <row r="1715" spans="1:10" x14ac:dyDescent="0.35">
      <c r="A1715" s="1" t="s">
        <v>2965</v>
      </c>
      <c r="B1715" s="1" t="s">
        <v>2966</v>
      </c>
      <c r="C1715" s="1">
        <v>20</v>
      </c>
      <c r="D1715" s="36">
        <v>0.9</v>
      </c>
      <c r="E1715" s="46">
        <f t="shared" si="21"/>
        <v>18</v>
      </c>
      <c r="H1715" s="36">
        <v>1.8</v>
      </c>
      <c r="I1715" s="2">
        <v>18</v>
      </c>
      <c r="J1715" s="2">
        <v>36</v>
      </c>
    </row>
    <row r="1716" spans="1:10" x14ac:dyDescent="0.35">
      <c r="A1716" s="1" t="s">
        <v>2967</v>
      </c>
      <c r="B1716" s="1" t="s">
        <v>2968</v>
      </c>
      <c r="C1716" s="1">
        <v>2</v>
      </c>
      <c r="D1716" s="36">
        <v>2.25</v>
      </c>
      <c r="E1716" s="46">
        <f t="shared" si="21"/>
        <v>4.5</v>
      </c>
      <c r="H1716" s="36">
        <v>5.5</v>
      </c>
      <c r="I1716" s="2">
        <v>4.5</v>
      </c>
      <c r="J1716" s="2">
        <v>11</v>
      </c>
    </row>
    <row r="1717" spans="1:10" x14ac:dyDescent="0.35">
      <c r="A1717" s="1" t="s">
        <v>2969</v>
      </c>
      <c r="B1717" s="1" t="s">
        <v>2970</v>
      </c>
      <c r="C1717" s="1">
        <v>2</v>
      </c>
      <c r="D1717" s="36">
        <v>2.25</v>
      </c>
      <c r="E1717" s="46">
        <f t="shared" si="21"/>
        <v>4.5</v>
      </c>
      <c r="H1717" s="36">
        <v>5.5</v>
      </c>
      <c r="I1717" s="2">
        <v>4.5</v>
      </c>
      <c r="J1717" s="2">
        <v>11</v>
      </c>
    </row>
    <row r="1718" spans="1:10" x14ac:dyDescent="0.35">
      <c r="A1718" s="1" t="s">
        <v>2971</v>
      </c>
      <c r="B1718" s="1" t="s">
        <v>2972</v>
      </c>
      <c r="C1718" s="1">
        <v>4</v>
      </c>
      <c r="D1718" s="36">
        <v>4.54</v>
      </c>
      <c r="E1718" s="46">
        <f t="shared" ref="E1718:E1793" si="22">SUM(D1718*C1718)</f>
        <v>18.16</v>
      </c>
      <c r="H1718" s="36">
        <v>7.95</v>
      </c>
      <c r="I1718" s="2">
        <v>18.16</v>
      </c>
      <c r="J1718" s="2">
        <v>31.8</v>
      </c>
    </row>
    <row r="1719" spans="1:10" x14ac:dyDescent="0.35">
      <c r="A1719" s="1" t="s">
        <v>2973</v>
      </c>
      <c r="B1719" s="1" t="s">
        <v>2974</v>
      </c>
      <c r="C1719" s="1">
        <v>2</v>
      </c>
      <c r="D1719" s="36">
        <v>2.25</v>
      </c>
      <c r="E1719" s="46">
        <f t="shared" si="22"/>
        <v>4.5</v>
      </c>
      <c r="H1719" s="36">
        <v>5.5</v>
      </c>
      <c r="I1719" s="2">
        <v>4.5</v>
      </c>
      <c r="J1719" s="2">
        <v>11</v>
      </c>
    </row>
    <row r="1720" spans="1:10" x14ac:dyDescent="0.35">
      <c r="A1720" s="1" t="s">
        <v>2975</v>
      </c>
      <c r="B1720" s="1" t="s">
        <v>2976</v>
      </c>
      <c r="C1720" s="1">
        <v>6</v>
      </c>
      <c r="D1720" s="36">
        <v>2.25</v>
      </c>
      <c r="E1720" s="46">
        <f t="shared" si="22"/>
        <v>13.5</v>
      </c>
      <c r="H1720" s="36">
        <v>4.4000000000000004</v>
      </c>
      <c r="I1720" s="2">
        <v>13.5</v>
      </c>
      <c r="J1720" s="2">
        <v>26.4</v>
      </c>
    </row>
    <row r="1721" spans="1:10" x14ac:dyDescent="0.35">
      <c r="A1721" s="1" t="s">
        <v>2977</v>
      </c>
      <c r="B1721" s="1" t="s">
        <v>2978</v>
      </c>
      <c r="C1721" s="1">
        <v>1</v>
      </c>
      <c r="D1721" s="36">
        <v>27</v>
      </c>
      <c r="E1721" s="46">
        <f t="shared" si="22"/>
        <v>27</v>
      </c>
      <c r="H1721" s="36">
        <v>45</v>
      </c>
      <c r="I1721" s="2">
        <v>27</v>
      </c>
      <c r="J1721" s="2">
        <v>45</v>
      </c>
    </row>
    <row r="1722" spans="1:10" x14ac:dyDescent="0.35">
      <c r="A1722" s="1" t="s">
        <v>2979</v>
      </c>
      <c r="B1722" s="1" t="s">
        <v>2980</v>
      </c>
      <c r="C1722" s="1">
        <v>1</v>
      </c>
      <c r="D1722" s="36">
        <v>26</v>
      </c>
      <c r="E1722" s="46">
        <f t="shared" si="22"/>
        <v>26</v>
      </c>
      <c r="H1722" s="36">
        <v>44.9</v>
      </c>
      <c r="I1722" s="2">
        <v>26</v>
      </c>
      <c r="J1722" s="2">
        <v>44.9</v>
      </c>
    </row>
    <row r="1723" spans="1:10" x14ac:dyDescent="0.35">
      <c r="A1723" s="1" t="s">
        <v>2981</v>
      </c>
      <c r="B1723" s="1" t="s">
        <v>2982</v>
      </c>
      <c r="C1723" s="1">
        <v>1</v>
      </c>
      <c r="D1723" s="36">
        <v>27</v>
      </c>
      <c r="E1723" s="46">
        <f t="shared" si="22"/>
        <v>27</v>
      </c>
      <c r="H1723" s="36">
        <v>49</v>
      </c>
      <c r="I1723" s="2">
        <v>27</v>
      </c>
      <c r="J1723" s="2">
        <v>49</v>
      </c>
    </row>
    <row r="1724" spans="1:10" x14ac:dyDescent="0.35">
      <c r="A1724" s="1" t="s">
        <v>2983</v>
      </c>
      <c r="B1724" s="1" t="s">
        <v>2984</v>
      </c>
      <c r="C1724" s="1">
        <v>8</v>
      </c>
      <c r="D1724" s="36">
        <v>2.75</v>
      </c>
      <c r="E1724" s="46">
        <f t="shared" si="22"/>
        <v>22</v>
      </c>
      <c r="H1724" s="36">
        <v>4.9000000000000004</v>
      </c>
      <c r="I1724" s="2">
        <v>22</v>
      </c>
      <c r="J1724" s="2">
        <v>39.200000000000003</v>
      </c>
    </row>
    <row r="1725" spans="1:10" x14ac:dyDescent="0.35">
      <c r="A1725" s="1" t="s">
        <v>2985</v>
      </c>
      <c r="B1725" s="1" t="s">
        <v>2986</v>
      </c>
      <c r="C1725" s="1">
        <v>1</v>
      </c>
      <c r="D1725" s="36">
        <v>310</v>
      </c>
      <c r="E1725" s="46">
        <f t="shared" si="22"/>
        <v>310</v>
      </c>
      <c r="H1725" s="36">
        <v>310</v>
      </c>
      <c r="I1725" s="2">
        <v>310</v>
      </c>
      <c r="J1725" s="2">
        <v>310</v>
      </c>
    </row>
    <row r="1726" spans="1:10" x14ac:dyDescent="0.35">
      <c r="A1726" s="1" t="s">
        <v>2987</v>
      </c>
      <c r="B1726" s="1" t="s">
        <v>2988</v>
      </c>
      <c r="C1726" s="1">
        <v>2</v>
      </c>
      <c r="D1726" s="36">
        <v>15.5</v>
      </c>
      <c r="E1726" s="46">
        <f t="shared" si="22"/>
        <v>31</v>
      </c>
      <c r="H1726" s="36">
        <v>31</v>
      </c>
      <c r="I1726" s="2">
        <v>12.9</v>
      </c>
      <c r="J1726" s="2">
        <v>25.9</v>
      </c>
    </row>
    <row r="1727" spans="1:10" x14ac:dyDescent="0.35">
      <c r="A1727" s="1" t="s">
        <v>2989</v>
      </c>
      <c r="B1727" s="1" t="s">
        <v>2990</v>
      </c>
      <c r="C1727" s="1">
        <v>2</v>
      </c>
      <c r="D1727" s="36">
        <v>3.5</v>
      </c>
      <c r="E1727" s="46">
        <f>SUM(D1727*C1727)</f>
        <v>7</v>
      </c>
      <c r="H1727" s="36">
        <v>6.95</v>
      </c>
      <c r="I1727" s="2">
        <v>3.4</v>
      </c>
      <c r="J1727" s="2">
        <v>4.5</v>
      </c>
    </row>
    <row r="1728" spans="1:10" x14ac:dyDescent="0.35">
      <c r="A1728" s="4" t="s">
        <v>7777</v>
      </c>
      <c r="B1728" s="4" t="s">
        <v>7778</v>
      </c>
      <c r="C1728" s="1">
        <v>1</v>
      </c>
      <c r="D1728" s="36">
        <v>29.7</v>
      </c>
      <c r="E1728" s="46">
        <f>SUM(D1728*C1728)</f>
        <v>29.7</v>
      </c>
      <c r="H1728" s="36">
        <v>47</v>
      </c>
    </row>
    <row r="1729" spans="1:11" x14ac:dyDescent="0.35">
      <c r="A1729" s="1" t="s">
        <v>2991</v>
      </c>
      <c r="B1729" s="1" t="s">
        <v>2992</v>
      </c>
      <c r="C1729" s="1">
        <v>2</v>
      </c>
      <c r="D1729" s="36">
        <v>80</v>
      </c>
      <c r="E1729" s="46">
        <f t="shared" si="22"/>
        <v>160</v>
      </c>
      <c r="H1729" s="36">
        <v>80</v>
      </c>
      <c r="I1729" s="2">
        <v>160</v>
      </c>
      <c r="J1729" s="2">
        <v>160</v>
      </c>
    </row>
    <row r="1730" spans="1:11" x14ac:dyDescent="0.35">
      <c r="A1730" s="1" t="s">
        <v>2993</v>
      </c>
      <c r="B1730" s="1" t="s">
        <v>2994</v>
      </c>
      <c r="C1730" s="1">
        <v>2</v>
      </c>
      <c r="D1730" s="36">
        <v>15</v>
      </c>
      <c r="E1730" s="46">
        <f t="shared" si="22"/>
        <v>30</v>
      </c>
      <c r="H1730" s="36">
        <v>15</v>
      </c>
      <c r="I1730" s="2">
        <v>16</v>
      </c>
      <c r="J1730" s="2">
        <v>37</v>
      </c>
    </row>
    <row r="1731" spans="1:11" x14ac:dyDescent="0.35">
      <c r="A1731" s="1" t="s">
        <v>2995</v>
      </c>
      <c r="B1731" s="1" t="s">
        <v>2996</v>
      </c>
      <c r="C1731" s="1">
        <v>2</v>
      </c>
      <c r="D1731" s="36">
        <v>100</v>
      </c>
      <c r="E1731" s="46">
        <f t="shared" si="22"/>
        <v>200</v>
      </c>
      <c r="H1731" s="36">
        <v>135</v>
      </c>
      <c r="I1731" s="2">
        <v>200</v>
      </c>
      <c r="J1731" s="2">
        <v>270</v>
      </c>
    </row>
    <row r="1732" spans="1:11" x14ac:dyDescent="0.35">
      <c r="A1732" s="1" t="s">
        <v>2997</v>
      </c>
      <c r="B1732" s="1" t="s">
        <v>2998</v>
      </c>
      <c r="C1732" s="1">
        <v>6</v>
      </c>
      <c r="D1732" s="36">
        <v>3.5</v>
      </c>
      <c r="E1732" s="46">
        <f t="shared" si="22"/>
        <v>21</v>
      </c>
      <c r="H1732" s="36">
        <v>6.95</v>
      </c>
      <c r="I1732" s="2">
        <v>7.36</v>
      </c>
      <c r="J1732" s="2">
        <v>14.4</v>
      </c>
    </row>
    <row r="1733" spans="1:11" x14ac:dyDescent="0.35">
      <c r="A1733" s="1" t="s">
        <v>2999</v>
      </c>
      <c r="B1733" s="1" t="s">
        <v>3000</v>
      </c>
      <c r="C1733" s="1">
        <v>6</v>
      </c>
      <c r="D1733" s="36">
        <v>3.5</v>
      </c>
      <c r="E1733" s="46">
        <f t="shared" si="22"/>
        <v>21</v>
      </c>
      <c r="H1733" s="36">
        <v>6.95</v>
      </c>
      <c r="I1733" s="2">
        <v>18.3</v>
      </c>
      <c r="J1733" s="2">
        <v>36</v>
      </c>
    </row>
    <row r="1734" spans="1:11" x14ac:dyDescent="0.35">
      <c r="A1734" s="1" t="s">
        <v>3001</v>
      </c>
      <c r="B1734" s="1" t="s">
        <v>3002</v>
      </c>
      <c r="C1734" s="1">
        <v>4</v>
      </c>
      <c r="D1734" s="36">
        <v>11.5</v>
      </c>
      <c r="E1734" s="46">
        <f t="shared" si="22"/>
        <v>46</v>
      </c>
      <c r="H1734" s="36">
        <v>2</v>
      </c>
      <c r="I1734" s="2">
        <v>20.5</v>
      </c>
      <c r="J1734" s="2">
        <v>23</v>
      </c>
    </row>
    <row r="1735" spans="1:11" x14ac:dyDescent="0.35">
      <c r="A1735" s="1" t="s">
        <v>3003</v>
      </c>
      <c r="B1735" s="1" t="s">
        <v>3004</v>
      </c>
      <c r="C1735" s="1">
        <v>1</v>
      </c>
      <c r="D1735" s="36">
        <v>50</v>
      </c>
      <c r="E1735" s="46">
        <f t="shared" si="22"/>
        <v>50</v>
      </c>
      <c r="H1735" s="36">
        <v>50</v>
      </c>
      <c r="I1735" s="2">
        <v>40</v>
      </c>
      <c r="J1735" s="2">
        <v>80</v>
      </c>
    </row>
    <row r="1736" spans="1:11" x14ac:dyDescent="0.35">
      <c r="A1736" s="1" t="s">
        <v>3005</v>
      </c>
      <c r="B1736" s="1" t="s">
        <v>3006</v>
      </c>
      <c r="C1736" s="1">
        <v>1</v>
      </c>
      <c r="D1736" s="36">
        <v>15.5</v>
      </c>
      <c r="E1736" s="46">
        <f t="shared" si="22"/>
        <v>15.5</v>
      </c>
      <c r="H1736" s="36">
        <v>30.5</v>
      </c>
      <c r="I1736" s="2">
        <v>31</v>
      </c>
      <c r="J1736" s="2">
        <v>35.5</v>
      </c>
    </row>
    <row r="1737" spans="1:11" x14ac:dyDescent="0.35">
      <c r="A1737" s="1" t="s">
        <v>3007</v>
      </c>
      <c r="B1737" s="1" t="s">
        <v>3008</v>
      </c>
      <c r="C1737" s="1">
        <v>2</v>
      </c>
      <c r="D1737" s="36">
        <v>13.5</v>
      </c>
      <c r="E1737" s="46">
        <f t="shared" si="22"/>
        <v>27</v>
      </c>
      <c r="H1737" s="36">
        <v>25.5</v>
      </c>
      <c r="I1737" s="2">
        <v>88.02</v>
      </c>
      <c r="J1737" s="2">
        <v>147.6</v>
      </c>
    </row>
    <row r="1738" spans="1:11" x14ac:dyDescent="0.35">
      <c r="A1738" s="4" t="s">
        <v>7779</v>
      </c>
      <c r="B1738" s="4" t="s">
        <v>7780</v>
      </c>
      <c r="C1738" s="1">
        <v>0</v>
      </c>
      <c r="D1738" s="36">
        <v>29.5</v>
      </c>
      <c r="E1738" s="46">
        <f t="shared" si="22"/>
        <v>0</v>
      </c>
      <c r="H1738" s="36">
        <v>55</v>
      </c>
    </row>
    <row r="1739" spans="1:11" x14ac:dyDescent="0.35">
      <c r="A1739" s="4" t="s">
        <v>7818</v>
      </c>
      <c r="B1739" s="4" t="s">
        <v>7819</v>
      </c>
      <c r="C1739" s="1">
        <v>3</v>
      </c>
      <c r="D1739" s="36">
        <v>10.25</v>
      </c>
      <c r="E1739" s="46">
        <f t="shared" si="22"/>
        <v>30.75</v>
      </c>
      <c r="H1739" s="36">
        <v>10.25</v>
      </c>
    </row>
    <row r="1740" spans="1:11" x14ac:dyDescent="0.35">
      <c r="A1740" s="1" t="s">
        <v>3009</v>
      </c>
      <c r="B1740" s="1" t="s">
        <v>3010</v>
      </c>
      <c r="C1740" s="1">
        <v>2</v>
      </c>
      <c r="D1740" s="36">
        <v>100</v>
      </c>
      <c r="E1740" s="46">
        <f t="shared" si="22"/>
        <v>200</v>
      </c>
      <c r="H1740" s="36">
        <v>100</v>
      </c>
      <c r="I1740" s="2">
        <v>110.4</v>
      </c>
      <c r="J1740" s="2">
        <v>178.2</v>
      </c>
      <c r="K1740" s="6" t="s">
        <v>56</v>
      </c>
    </row>
    <row r="1741" spans="1:11" x14ac:dyDescent="0.35">
      <c r="A1741" s="1" t="s">
        <v>3011</v>
      </c>
      <c r="B1741" s="1" t="s">
        <v>3012</v>
      </c>
      <c r="C1741" s="1">
        <v>2</v>
      </c>
      <c r="D1741" s="36">
        <v>29.7</v>
      </c>
      <c r="E1741" s="46">
        <f t="shared" si="22"/>
        <v>59.4</v>
      </c>
      <c r="H1741" s="36">
        <v>58</v>
      </c>
      <c r="I1741" s="2">
        <v>32.1</v>
      </c>
      <c r="J1741" s="2">
        <v>103.5</v>
      </c>
      <c r="K1741" s="6" t="s">
        <v>56</v>
      </c>
    </row>
    <row r="1742" spans="1:11" x14ac:dyDescent="0.35">
      <c r="A1742" s="1" t="s">
        <v>3013</v>
      </c>
      <c r="B1742" s="1" t="s">
        <v>3014</v>
      </c>
      <c r="C1742" s="1">
        <v>8</v>
      </c>
      <c r="D1742" s="36">
        <v>39.35</v>
      </c>
      <c r="E1742" s="46">
        <f t="shared" si="22"/>
        <v>314.8</v>
      </c>
      <c r="H1742" s="36">
        <v>78</v>
      </c>
      <c r="I1742" s="2">
        <v>177.9</v>
      </c>
      <c r="J1742" s="2">
        <v>255</v>
      </c>
    </row>
    <row r="1743" spans="1:11" x14ac:dyDescent="0.35">
      <c r="A1743" s="1" t="s">
        <v>3015</v>
      </c>
      <c r="B1743" s="1" t="s">
        <v>3016</v>
      </c>
      <c r="C1743" s="1">
        <v>1</v>
      </c>
      <c r="D1743" s="36">
        <v>3.51</v>
      </c>
      <c r="E1743" s="46">
        <f t="shared" si="22"/>
        <v>3.51</v>
      </c>
      <c r="H1743" s="36">
        <v>7</v>
      </c>
      <c r="I1743" s="2">
        <v>3.51</v>
      </c>
      <c r="J1743" s="2">
        <v>4.95</v>
      </c>
      <c r="K1743" s="6" t="s">
        <v>56</v>
      </c>
    </row>
    <row r="1744" spans="1:11" x14ac:dyDescent="0.35">
      <c r="A1744" s="4" t="s">
        <v>6895</v>
      </c>
      <c r="B1744" s="4" t="s">
        <v>6890</v>
      </c>
      <c r="C1744" s="1">
        <v>1</v>
      </c>
      <c r="D1744" s="36">
        <v>159.9</v>
      </c>
      <c r="E1744" s="46">
        <f t="shared" si="22"/>
        <v>159.9</v>
      </c>
      <c r="H1744" s="35">
        <v>249</v>
      </c>
      <c r="I1744" s="2">
        <v>75</v>
      </c>
      <c r="J1744" s="2">
        <v>94.3</v>
      </c>
    </row>
    <row r="1745" spans="1:10" x14ac:dyDescent="0.35">
      <c r="A1745" s="4" t="s">
        <v>8471</v>
      </c>
      <c r="B1745" s="4" t="s">
        <v>8472</v>
      </c>
      <c r="C1745" s="1">
        <v>2</v>
      </c>
      <c r="D1745" s="36">
        <v>13.35</v>
      </c>
      <c r="E1745" s="46">
        <f t="shared" si="22"/>
        <v>26.7</v>
      </c>
      <c r="H1745" s="35">
        <v>25.4</v>
      </c>
    </row>
    <row r="1746" spans="1:10" x14ac:dyDescent="0.35">
      <c r="A1746" s="4" t="s">
        <v>8473</v>
      </c>
      <c r="B1746" s="4" t="s">
        <v>8474</v>
      </c>
      <c r="C1746" s="1">
        <v>1</v>
      </c>
      <c r="D1746" s="36">
        <v>13.35</v>
      </c>
      <c r="E1746" s="46">
        <f t="shared" si="22"/>
        <v>13.35</v>
      </c>
      <c r="H1746" s="35">
        <v>25.4</v>
      </c>
    </row>
    <row r="1747" spans="1:10" x14ac:dyDescent="0.35">
      <c r="A1747" s="1" t="s">
        <v>3017</v>
      </c>
      <c r="B1747" s="4" t="s">
        <v>6891</v>
      </c>
      <c r="C1747" s="1">
        <v>1</v>
      </c>
      <c r="D1747" s="36">
        <v>39.700000000000003</v>
      </c>
      <c r="E1747" s="46">
        <f t="shared" si="22"/>
        <v>39.700000000000003</v>
      </c>
      <c r="H1747" s="36">
        <v>59.7</v>
      </c>
      <c r="I1747" s="2">
        <v>150</v>
      </c>
      <c r="J1747" s="2">
        <v>220</v>
      </c>
    </row>
    <row r="1748" spans="1:10" x14ac:dyDescent="0.35">
      <c r="A1748" s="1" t="s">
        <v>3018</v>
      </c>
      <c r="B1748" s="4" t="s">
        <v>6892</v>
      </c>
      <c r="C1748" s="1">
        <v>1</v>
      </c>
      <c r="D1748" s="36">
        <v>39.700000000000003</v>
      </c>
      <c r="E1748" s="46">
        <f t="shared" si="22"/>
        <v>39.700000000000003</v>
      </c>
      <c r="H1748" s="36">
        <v>59.7</v>
      </c>
      <c r="I1748" s="2">
        <v>22.5</v>
      </c>
      <c r="J1748" s="2">
        <v>48.5</v>
      </c>
    </row>
    <row r="1749" spans="1:10" x14ac:dyDescent="0.35">
      <c r="A1749" s="1" t="s">
        <v>3019</v>
      </c>
      <c r="B1749" s="4" t="s">
        <v>6893</v>
      </c>
      <c r="C1749" s="1">
        <v>1</v>
      </c>
      <c r="D1749" s="36">
        <v>39.700000000000003</v>
      </c>
      <c r="E1749" s="46">
        <f t="shared" si="22"/>
        <v>39.700000000000003</v>
      </c>
      <c r="H1749" s="36">
        <v>5970</v>
      </c>
      <c r="I1749" s="2">
        <v>59.6</v>
      </c>
      <c r="J1749" s="2">
        <v>78</v>
      </c>
    </row>
    <row r="1750" spans="1:10" x14ac:dyDescent="0.35">
      <c r="A1750" s="1" t="s">
        <v>3020</v>
      </c>
      <c r="B1750" s="1" t="s">
        <v>3021</v>
      </c>
      <c r="C1750" s="1">
        <v>1</v>
      </c>
      <c r="D1750" s="36">
        <v>39.5</v>
      </c>
      <c r="E1750" s="46">
        <f t="shared" si="22"/>
        <v>39.5</v>
      </c>
      <c r="H1750" s="36">
        <v>69.599999999999994</v>
      </c>
      <c r="I1750" s="2">
        <v>59.6</v>
      </c>
      <c r="J1750" s="2">
        <v>78</v>
      </c>
    </row>
    <row r="1751" spans="1:10" x14ac:dyDescent="0.35">
      <c r="A1751" s="1" t="s">
        <v>3022</v>
      </c>
      <c r="B1751" s="1" t="s">
        <v>3023</v>
      </c>
      <c r="C1751" s="1">
        <v>1</v>
      </c>
      <c r="D1751" s="36">
        <v>79.5</v>
      </c>
      <c r="E1751" s="46">
        <f t="shared" si="22"/>
        <v>79.5</v>
      </c>
      <c r="H1751" s="36">
        <v>108.85</v>
      </c>
      <c r="I1751" s="2">
        <v>17.7</v>
      </c>
      <c r="J1751" s="2">
        <v>35.5</v>
      </c>
    </row>
    <row r="1752" spans="1:10" x14ac:dyDescent="0.35">
      <c r="A1752" s="1" t="s">
        <v>3024</v>
      </c>
      <c r="B1752" s="1" t="s">
        <v>3025</v>
      </c>
      <c r="C1752" s="1">
        <v>1</v>
      </c>
      <c r="D1752" s="36">
        <v>32.049999999999997</v>
      </c>
      <c r="E1752" s="46">
        <f t="shared" si="22"/>
        <v>32.049999999999997</v>
      </c>
      <c r="H1752" s="36">
        <v>66.75</v>
      </c>
      <c r="I1752" s="2">
        <v>48.6</v>
      </c>
      <c r="J1752" s="2">
        <v>69.8</v>
      </c>
    </row>
    <row r="1753" spans="1:10" x14ac:dyDescent="0.35">
      <c r="A1753" s="1" t="s">
        <v>3026</v>
      </c>
      <c r="B1753" s="1" t="s">
        <v>3027</v>
      </c>
      <c r="C1753" s="1">
        <v>10</v>
      </c>
      <c r="D1753" s="36">
        <v>5.2</v>
      </c>
      <c r="E1753" s="46">
        <f t="shared" si="22"/>
        <v>52</v>
      </c>
      <c r="H1753" s="36">
        <v>10.35</v>
      </c>
      <c r="I1753" s="2">
        <v>22.05</v>
      </c>
      <c r="J1753" s="2">
        <v>35.75</v>
      </c>
    </row>
    <row r="1754" spans="1:10" x14ac:dyDescent="0.35">
      <c r="A1754" s="1" t="s">
        <v>3028</v>
      </c>
      <c r="B1754" s="1" t="s">
        <v>3029</v>
      </c>
      <c r="C1754" s="1">
        <v>25</v>
      </c>
      <c r="D1754" s="36">
        <v>3.14</v>
      </c>
      <c r="E1754" s="46">
        <f t="shared" si="22"/>
        <v>78.5</v>
      </c>
      <c r="H1754" s="36">
        <v>7</v>
      </c>
      <c r="I1754" s="2">
        <v>43.96</v>
      </c>
      <c r="J1754" s="2">
        <v>103.6</v>
      </c>
    </row>
    <row r="1755" spans="1:10" x14ac:dyDescent="0.35">
      <c r="A1755" s="4" t="s">
        <v>7820</v>
      </c>
      <c r="B1755" s="4" t="s">
        <v>7821</v>
      </c>
      <c r="C1755" s="1">
        <v>1</v>
      </c>
      <c r="D1755" s="36">
        <v>1.5</v>
      </c>
      <c r="E1755" s="46">
        <f t="shared" si="22"/>
        <v>1.5</v>
      </c>
      <c r="H1755" s="36">
        <v>3.75</v>
      </c>
    </row>
    <row r="1756" spans="1:10" x14ac:dyDescent="0.35">
      <c r="A1756" s="1" t="s">
        <v>3030</v>
      </c>
      <c r="B1756" s="1" t="s">
        <v>3031</v>
      </c>
      <c r="C1756" s="1">
        <v>1</v>
      </c>
      <c r="D1756" s="36">
        <v>79.7</v>
      </c>
      <c r="E1756" s="46">
        <f t="shared" si="22"/>
        <v>79.7</v>
      </c>
      <c r="H1756" s="36">
        <v>131.5</v>
      </c>
      <c r="I1756" s="2">
        <v>18.899999999999999</v>
      </c>
      <c r="J1756" s="2">
        <v>24.57</v>
      </c>
    </row>
    <row r="1757" spans="1:10" x14ac:dyDescent="0.35">
      <c r="A1757" s="1" t="s">
        <v>3032</v>
      </c>
      <c r="B1757" s="1" t="s">
        <v>3033</v>
      </c>
      <c r="C1757" s="1">
        <v>2</v>
      </c>
      <c r="D1757" s="36">
        <v>59.81</v>
      </c>
      <c r="E1757" s="46">
        <f t="shared" si="22"/>
        <v>119.62</v>
      </c>
      <c r="H1757" s="36">
        <v>74.5</v>
      </c>
      <c r="I1757" s="2">
        <v>119.62</v>
      </c>
      <c r="J1757" s="2">
        <v>149</v>
      </c>
    </row>
    <row r="1758" spans="1:10" x14ac:dyDescent="0.35">
      <c r="A1758" s="1" t="s">
        <v>3034</v>
      </c>
      <c r="B1758" s="1" t="s">
        <v>3035</v>
      </c>
      <c r="C1758" s="1">
        <v>6</v>
      </c>
      <c r="D1758" s="36">
        <v>3.08</v>
      </c>
      <c r="E1758" s="46">
        <f t="shared" si="22"/>
        <v>18.48</v>
      </c>
      <c r="H1758" s="36">
        <v>4.4000000000000004</v>
      </c>
      <c r="I1758" s="2">
        <v>18.48</v>
      </c>
      <c r="J1758" s="2">
        <v>26.4</v>
      </c>
    </row>
    <row r="1759" spans="1:10" x14ac:dyDescent="0.35">
      <c r="A1759" s="1" t="s">
        <v>3036</v>
      </c>
      <c r="B1759" s="1" t="s">
        <v>3037</v>
      </c>
      <c r="C1759" s="1">
        <v>6</v>
      </c>
      <c r="D1759" s="36">
        <v>3.08</v>
      </c>
      <c r="E1759" s="46">
        <f t="shared" si="22"/>
        <v>18.48</v>
      </c>
      <c r="H1759" s="36">
        <v>4.4000000000000004</v>
      </c>
      <c r="I1759" s="2">
        <v>23.8</v>
      </c>
      <c r="J1759" s="2">
        <v>47.6</v>
      </c>
    </row>
    <row r="1760" spans="1:10" x14ac:dyDescent="0.35">
      <c r="A1760" s="1" t="s">
        <v>3038</v>
      </c>
      <c r="B1760" s="1" t="s">
        <v>3039</v>
      </c>
      <c r="C1760" s="1">
        <v>6</v>
      </c>
      <c r="D1760" s="36">
        <v>3.08</v>
      </c>
      <c r="E1760" s="46">
        <f t="shared" si="22"/>
        <v>18.48</v>
      </c>
      <c r="H1760" s="36">
        <v>4.4000000000000004</v>
      </c>
      <c r="I1760" s="2">
        <v>5.04</v>
      </c>
      <c r="J1760" s="2">
        <v>12.25</v>
      </c>
    </row>
    <row r="1761" spans="1:11" x14ac:dyDescent="0.35">
      <c r="A1761" s="1" t="s">
        <v>3040</v>
      </c>
      <c r="B1761" s="1" t="s">
        <v>3041</v>
      </c>
      <c r="C1761" s="1">
        <v>2</v>
      </c>
      <c r="D1761" s="36">
        <v>24.2</v>
      </c>
      <c r="E1761" s="46">
        <f t="shared" si="22"/>
        <v>48.4</v>
      </c>
      <c r="H1761" s="36">
        <v>48.9</v>
      </c>
      <c r="I1761" s="2">
        <v>310</v>
      </c>
      <c r="J1761" s="2">
        <v>620</v>
      </c>
    </row>
    <row r="1762" spans="1:11" x14ac:dyDescent="0.35">
      <c r="A1762" s="1" t="s">
        <v>3042</v>
      </c>
      <c r="B1762" s="1" t="s">
        <v>3043</v>
      </c>
      <c r="C1762" s="1">
        <v>2</v>
      </c>
      <c r="D1762" s="36">
        <v>16.5</v>
      </c>
      <c r="E1762" s="46">
        <f t="shared" si="22"/>
        <v>33</v>
      </c>
      <c r="H1762" s="36">
        <v>32.200000000000003</v>
      </c>
      <c r="I1762" s="2">
        <v>33</v>
      </c>
      <c r="J1762" s="2">
        <v>64.400000000000006</v>
      </c>
    </row>
    <row r="1763" spans="1:11" x14ac:dyDescent="0.35">
      <c r="A1763" s="1" t="s">
        <v>3044</v>
      </c>
      <c r="B1763" s="1" t="s">
        <v>3045</v>
      </c>
      <c r="C1763" s="1">
        <v>2</v>
      </c>
      <c r="D1763" s="36">
        <v>24.7</v>
      </c>
      <c r="E1763" s="46">
        <f t="shared" si="22"/>
        <v>49.4</v>
      </c>
      <c r="H1763" s="36">
        <v>44.9</v>
      </c>
      <c r="I1763" s="2">
        <v>89</v>
      </c>
      <c r="J1763" s="2">
        <v>172</v>
      </c>
    </row>
    <row r="1764" spans="1:11" x14ac:dyDescent="0.35">
      <c r="A1764" s="1" t="s">
        <v>3046</v>
      </c>
      <c r="B1764" s="1" t="s">
        <v>3047</v>
      </c>
      <c r="C1764" s="1">
        <v>5</v>
      </c>
      <c r="D1764" s="36">
        <v>65</v>
      </c>
      <c r="E1764" s="46">
        <f t="shared" si="22"/>
        <v>325</v>
      </c>
      <c r="H1764" s="36">
        <v>94.5</v>
      </c>
      <c r="I1764" s="2">
        <v>60</v>
      </c>
      <c r="J1764" s="2">
        <v>68</v>
      </c>
    </row>
    <row r="1765" spans="1:11" x14ac:dyDescent="0.35">
      <c r="A1765" s="1" t="s">
        <v>3048</v>
      </c>
      <c r="B1765" s="1" t="s">
        <v>3049</v>
      </c>
      <c r="C1765" s="1">
        <v>5</v>
      </c>
      <c r="D1765" s="36">
        <v>65</v>
      </c>
      <c r="E1765" s="46">
        <f t="shared" si="22"/>
        <v>325</v>
      </c>
      <c r="H1765" s="36">
        <v>94.5</v>
      </c>
      <c r="I1765" s="2">
        <v>225</v>
      </c>
      <c r="J1765" s="2">
        <v>333.5</v>
      </c>
    </row>
    <row r="1766" spans="1:11" x14ac:dyDescent="0.35">
      <c r="A1766" s="1" t="s">
        <v>3050</v>
      </c>
      <c r="B1766" s="1" t="s">
        <v>3051</v>
      </c>
      <c r="C1766" s="1">
        <v>1</v>
      </c>
      <c r="D1766" s="36">
        <v>64</v>
      </c>
      <c r="E1766" s="46">
        <f t="shared" si="22"/>
        <v>64</v>
      </c>
      <c r="H1766" s="36">
        <v>94.5</v>
      </c>
      <c r="I1766" s="2">
        <v>45</v>
      </c>
      <c r="J1766" s="2">
        <v>66.7</v>
      </c>
    </row>
    <row r="1767" spans="1:11" x14ac:dyDescent="0.35">
      <c r="A1767" s="1" t="s">
        <v>3052</v>
      </c>
      <c r="B1767" s="1" t="s">
        <v>3053</v>
      </c>
      <c r="C1767" s="1">
        <v>2</v>
      </c>
      <c r="D1767" s="36">
        <v>64</v>
      </c>
      <c r="E1767" s="46">
        <f t="shared" si="22"/>
        <v>128</v>
      </c>
      <c r="H1767" s="36">
        <v>94.5</v>
      </c>
      <c r="I1767" s="2">
        <v>90</v>
      </c>
      <c r="J1767" s="2">
        <v>133.4</v>
      </c>
      <c r="K1767" s="6" t="s">
        <v>56</v>
      </c>
    </row>
    <row r="1768" spans="1:11" x14ac:dyDescent="0.35">
      <c r="A1768" s="1" t="s">
        <v>3054</v>
      </c>
      <c r="B1768" s="1" t="s">
        <v>3055</v>
      </c>
      <c r="C1768" s="1">
        <v>1</v>
      </c>
      <c r="D1768" s="36">
        <v>40.200000000000003</v>
      </c>
      <c r="E1768" s="46">
        <f t="shared" si="22"/>
        <v>40.200000000000003</v>
      </c>
      <c r="H1768" s="36">
        <v>78</v>
      </c>
      <c r="I1768" s="2">
        <v>45</v>
      </c>
      <c r="J1768" s="2">
        <v>66.7</v>
      </c>
    </row>
    <row r="1769" spans="1:11" x14ac:dyDescent="0.35">
      <c r="A1769" s="4" t="s">
        <v>7829</v>
      </c>
      <c r="B1769" s="4" t="s">
        <v>7830</v>
      </c>
      <c r="C1769" s="1">
        <v>2</v>
      </c>
      <c r="D1769" s="36">
        <v>3.35</v>
      </c>
      <c r="E1769" s="46">
        <f t="shared" si="22"/>
        <v>6.7</v>
      </c>
      <c r="H1769" s="36">
        <v>5.95</v>
      </c>
    </row>
    <row r="1770" spans="1:11" x14ac:dyDescent="0.35">
      <c r="A1770" s="4" t="s">
        <v>7812</v>
      </c>
      <c r="B1770" s="4" t="s">
        <v>7813</v>
      </c>
      <c r="C1770" s="1">
        <v>6</v>
      </c>
      <c r="D1770" s="36">
        <v>3.5</v>
      </c>
      <c r="E1770" s="46">
        <f t="shared" si="22"/>
        <v>21</v>
      </c>
      <c r="H1770" s="36">
        <v>6.25</v>
      </c>
    </row>
    <row r="1771" spans="1:11" x14ac:dyDescent="0.35">
      <c r="A1771" s="1" t="s">
        <v>3056</v>
      </c>
      <c r="B1771" s="4" t="s">
        <v>7319</v>
      </c>
      <c r="C1771" s="1">
        <v>8</v>
      </c>
      <c r="D1771" s="36">
        <v>5.0999999999999996</v>
      </c>
      <c r="E1771" s="46">
        <f t="shared" si="22"/>
        <v>40.799999999999997</v>
      </c>
      <c r="H1771" s="36">
        <v>34.5</v>
      </c>
      <c r="I1771" s="2">
        <v>0</v>
      </c>
      <c r="J1771" s="2">
        <v>0</v>
      </c>
    </row>
    <row r="1772" spans="1:11" x14ac:dyDescent="0.35">
      <c r="A1772" s="1" t="s">
        <v>3057</v>
      </c>
      <c r="B1772" s="4" t="s">
        <v>6894</v>
      </c>
      <c r="C1772" s="1">
        <v>2</v>
      </c>
      <c r="D1772" s="36">
        <v>29.2</v>
      </c>
      <c r="E1772" s="46">
        <f t="shared" si="22"/>
        <v>58.4</v>
      </c>
      <c r="H1772" s="36">
        <v>58</v>
      </c>
      <c r="I1772" s="2">
        <v>40.799999999999997</v>
      </c>
      <c r="J1772" s="2">
        <v>62</v>
      </c>
    </row>
    <row r="1773" spans="1:11" x14ac:dyDescent="0.35">
      <c r="A1773" s="4" t="s">
        <v>7825</v>
      </c>
      <c r="B1773" s="4" t="s">
        <v>7826</v>
      </c>
      <c r="C1773" s="1">
        <v>2</v>
      </c>
      <c r="D1773" s="36">
        <v>7.75</v>
      </c>
      <c r="E1773" s="46">
        <v>14.5</v>
      </c>
      <c r="H1773" s="36">
        <v>14.5</v>
      </c>
    </row>
    <row r="1774" spans="1:11" x14ac:dyDescent="0.35">
      <c r="A1774" s="4" t="s">
        <v>7822</v>
      </c>
      <c r="B1774" s="4" t="s">
        <v>7823</v>
      </c>
      <c r="C1774" s="1">
        <v>2</v>
      </c>
      <c r="D1774" s="36">
        <v>9.25</v>
      </c>
      <c r="E1774" s="46">
        <f t="shared" si="22"/>
        <v>18.5</v>
      </c>
      <c r="H1774" s="36">
        <v>18.5</v>
      </c>
    </row>
    <row r="1775" spans="1:11" x14ac:dyDescent="0.35">
      <c r="A1775" s="4" t="s">
        <v>7824</v>
      </c>
      <c r="B1775" s="4" t="s">
        <v>7823</v>
      </c>
      <c r="C1775" s="1">
        <v>2</v>
      </c>
      <c r="D1775" s="36">
        <v>9.25</v>
      </c>
      <c r="E1775" s="46">
        <f t="shared" si="22"/>
        <v>18.5</v>
      </c>
      <c r="H1775" s="36">
        <v>18.5</v>
      </c>
    </row>
    <row r="1776" spans="1:11" x14ac:dyDescent="0.35">
      <c r="A1776" s="1" t="s">
        <v>3058</v>
      </c>
      <c r="B1776" s="1" t="s">
        <v>3059</v>
      </c>
      <c r="C1776" s="1">
        <v>6</v>
      </c>
      <c r="D1776" s="36">
        <v>3.14</v>
      </c>
      <c r="E1776" s="46">
        <f t="shared" si="22"/>
        <v>18.84</v>
      </c>
      <c r="H1776" s="36">
        <v>27.2</v>
      </c>
      <c r="I1776" s="2">
        <v>0</v>
      </c>
      <c r="J1776" s="2">
        <v>0</v>
      </c>
    </row>
    <row r="1777" spans="1:11" x14ac:dyDescent="0.35">
      <c r="A1777" s="1" t="s">
        <v>3060</v>
      </c>
      <c r="B1777" s="1" t="s">
        <v>3061</v>
      </c>
      <c r="C1777" s="1">
        <v>6</v>
      </c>
      <c r="D1777" s="36">
        <v>3.14</v>
      </c>
      <c r="E1777" s="46">
        <f t="shared" si="22"/>
        <v>18.84</v>
      </c>
      <c r="H1777" s="36">
        <v>6</v>
      </c>
      <c r="I1777" s="2">
        <v>18.84</v>
      </c>
      <c r="J1777" s="2">
        <v>36</v>
      </c>
    </row>
    <row r="1778" spans="1:11" x14ac:dyDescent="0.35">
      <c r="A1778" s="1" t="s">
        <v>3062</v>
      </c>
      <c r="B1778" s="4" t="s">
        <v>7318</v>
      </c>
      <c r="C1778" s="1">
        <v>3</v>
      </c>
      <c r="D1778" s="36">
        <v>5.5</v>
      </c>
      <c r="E1778" s="46">
        <f t="shared" si="22"/>
        <v>16.5</v>
      </c>
      <c r="H1778" s="36">
        <v>9.9</v>
      </c>
      <c r="I1778" s="2">
        <v>16.5</v>
      </c>
      <c r="J1778" s="2">
        <v>29.7</v>
      </c>
      <c r="K1778" s="6" t="s">
        <v>28</v>
      </c>
    </row>
    <row r="1779" spans="1:11" x14ac:dyDescent="0.35">
      <c r="A1779" s="4" t="s">
        <v>7781</v>
      </c>
      <c r="B1779" s="4" t="s">
        <v>7782</v>
      </c>
      <c r="C1779" s="1">
        <v>2</v>
      </c>
      <c r="D1779" s="36">
        <v>24.4</v>
      </c>
      <c r="E1779" s="46">
        <f t="shared" si="22"/>
        <v>48.8</v>
      </c>
      <c r="H1779" s="36">
        <v>42</v>
      </c>
    </row>
    <row r="1780" spans="1:11" x14ac:dyDescent="0.35">
      <c r="A1780" s="1" t="s">
        <v>3063</v>
      </c>
      <c r="B1780" s="4" t="s">
        <v>3064</v>
      </c>
      <c r="C1780" s="1">
        <v>1</v>
      </c>
      <c r="D1780" s="36">
        <v>13.5</v>
      </c>
      <c r="E1780" s="46">
        <f t="shared" si="22"/>
        <v>13.5</v>
      </c>
      <c r="H1780" s="36">
        <v>21.5</v>
      </c>
    </row>
    <row r="1781" spans="1:11" x14ac:dyDescent="0.35">
      <c r="A1781" s="1" t="s">
        <v>3065</v>
      </c>
      <c r="B1781" s="4" t="s">
        <v>3066</v>
      </c>
      <c r="C1781" s="1">
        <v>1</v>
      </c>
      <c r="D1781" s="36">
        <v>13.5</v>
      </c>
      <c r="E1781" s="46">
        <f t="shared" si="22"/>
        <v>13.5</v>
      </c>
      <c r="H1781" s="36">
        <v>21.5</v>
      </c>
      <c r="I1781" s="2">
        <v>200</v>
      </c>
      <c r="J1781" s="2">
        <v>279</v>
      </c>
    </row>
    <row r="1782" spans="1:11" x14ac:dyDescent="0.35">
      <c r="A1782" s="1" t="s">
        <v>3067</v>
      </c>
      <c r="B1782" s="1" t="s">
        <v>3068</v>
      </c>
      <c r="C1782" s="1">
        <v>2</v>
      </c>
      <c r="D1782" s="36">
        <v>7.9</v>
      </c>
      <c r="E1782" s="46">
        <f t="shared" si="22"/>
        <v>15.8</v>
      </c>
      <c r="H1782" s="36">
        <v>15.5</v>
      </c>
      <c r="I1782" s="2">
        <v>15.8</v>
      </c>
      <c r="J1782" s="2">
        <v>31</v>
      </c>
    </row>
    <row r="1783" spans="1:11" x14ac:dyDescent="0.35">
      <c r="A1783" s="1" t="s">
        <v>3069</v>
      </c>
      <c r="B1783" s="1" t="s">
        <v>3070</v>
      </c>
      <c r="C1783" s="1">
        <v>3</v>
      </c>
      <c r="D1783" s="36">
        <v>6.5</v>
      </c>
      <c r="E1783" s="46">
        <f t="shared" si="22"/>
        <v>19.5</v>
      </c>
      <c r="H1783" s="36">
        <v>13</v>
      </c>
      <c r="I1783" s="2">
        <v>19.5</v>
      </c>
      <c r="J1783" s="2">
        <v>39</v>
      </c>
    </row>
    <row r="1784" spans="1:11" x14ac:dyDescent="0.35">
      <c r="A1784" s="1" t="s">
        <v>3071</v>
      </c>
      <c r="B1784" s="1" t="s">
        <v>3072</v>
      </c>
      <c r="C1784" s="1">
        <v>1</v>
      </c>
      <c r="D1784" s="36">
        <v>2.31</v>
      </c>
      <c r="E1784" s="46">
        <f t="shared" si="22"/>
        <v>2.31</v>
      </c>
      <c r="H1784" s="36">
        <v>4.66</v>
      </c>
      <c r="I1784" s="2">
        <v>2.31</v>
      </c>
      <c r="J1784" s="2">
        <v>4.66</v>
      </c>
    </row>
    <row r="1785" spans="1:11" x14ac:dyDescent="0.35">
      <c r="A1785" s="1" t="s">
        <v>3073</v>
      </c>
      <c r="B1785" s="1" t="s">
        <v>3074</v>
      </c>
      <c r="C1785" s="1">
        <v>1</v>
      </c>
      <c r="D1785" s="36">
        <v>9.9499999999999993</v>
      </c>
      <c r="E1785" s="46">
        <f t="shared" si="22"/>
        <v>9.9499999999999993</v>
      </c>
      <c r="H1785" s="36">
        <v>12.7</v>
      </c>
      <c r="I1785" s="2">
        <v>9.9499999999999993</v>
      </c>
      <c r="J1785" s="2">
        <v>12.7</v>
      </c>
    </row>
    <row r="1786" spans="1:11" x14ac:dyDescent="0.35">
      <c r="A1786" s="1" t="s">
        <v>3075</v>
      </c>
      <c r="B1786" s="1" t="s">
        <v>3076</v>
      </c>
      <c r="C1786" s="1">
        <v>1</v>
      </c>
      <c r="D1786" s="36">
        <v>1.9</v>
      </c>
      <c r="E1786" s="46">
        <f t="shared" si="22"/>
        <v>1.9</v>
      </c>
      <c r="H1786" s="36">
        <v>3.8</v>
      </c>
      <c r="I1786" s="2">
        <v>1.9</v>
      </c>
      <c r="J1786" s="2">
        <v>3.8</v>
      </c>
    </row>
    <row r="1787" spans="1:11" x14ac:dyDescent="0.35">
      <c r="A1787" s="1" t="s">
        <v>3077</v>
      </c>
      <c r="B1787" s="1" t="s">
        <v>3078</v>
      </c>
      <c r="C1787" s="1">
        <v>7</v>
      </c>
      <c r="D1787" s="36">
        <v>3.13</v>
      </c>
      <c r="E1787" s="46">
        <f t="shared" si="22"/>
        <v>21.91</v>
      </c>
      <c r="H1787" s="36">
        <v>6.6</v>
      </c>
      <c r="I1787" s="2">
        <v>21.91</v>
      </c>
      <c r="J1787" s="2">
        <v>46.2</v>
      </c>
    </row>
    <row r="1788" spans="1:11" x14ac:dyDescent="0.35">
      <c r="A1788" s="1" t="s">
        <v>3079</v>
      </c>
      <c r="B1788" s="1" t="s">
        <v>3080</v>
      </c>
      <c r="C1788" s="1">
        <v>0</v>
      </c>
      <c r="D1788" s="36">
        <v>0.45</v>
      </c>
      <c r="E1788" s="46">
        <f t="shared" si="22"/>
        <v>0</v>
      </c>
      <c r="H1788" s="36">
        <v>1.95</v>
      </c>
      <c r="I1788" s="2">
        <v>4.5</v>
      </c>
      <c r="J1788" s="2">
        <v>19.5</v>
      </c>
    </row>
    <row r="1789" spans="1:11" x14ac:dyDescent="0.35">
      <c r="A1789" s="1" t="s">
        <v>3081</v>
      </c>
      <c r="B1789" s="1" t="s">
        <v>3082</v>
      </c>
      <c r="C1789" s="1">
        <v>4</v>
      </c>
      <c r="D1789" s="36">
        <v>18.8</v>
      </c>
      <c r="E1789" s="46">
        <f t="shared" si="22"/>
        <v>75.2</v>
      </c>
      <c r="H1789" s="36">
        <v>34.299999999999997</v>
      </c>
      <c r="I1789" s="2">
        <v>13.5</v>
      </c>
      <c r="J1789" s="2">
        <v>29</v>
      </c>
    </row>
    <row r="1790" spans="1:11" x14ac:dyDescent="0.35">
      <c r="A1790" s="1" t="s">
        <v>3083</v>
      </c>
      <c r="B1790" s="1" t="s">
        <v>3084</v>
      </c>
      <c r="C1790" s="1">
        <v>5</v>
      </c>
      <c r="D1790" s="36">
        <v>12.5</v>
      </c>
      <c r="E1790" s="46">
        <f t="shared" si="22"/>
        <v>62.5</v>
      </c>
      <c r="H1790" s="36">
        <v>17.899999999999999</v>
      </c>
      <c r="I1790" s="2">
        <v>62.5</v>
      </c>
      <c r="J1790" s="2">
        <v>89.5</v>
      </c>
    </row>
    <row r="1791" spans="1:11" x14ac:dyDescent="0.35">
      <c r="A1791" s="1" t="s">
        <v>3085</v>
      </c>
      <c r="B1791" s="1" t="s">
        <v>3086</v>
      </c>
      <c r="C1791" s="1">
        <v>3</v>
      </c>
      <c r="D1791" s="36">
        <v>26</v>
      </c>
      <c r="E1791" s="46">
        <f t="shared" si="22"/>
        <v>78</v>
      </c>
      <c r="H1791" s="36">
        <v>59.5</v>
      </c>
      <c r="I1791" s="2">
        <v>78</v>
      </c>
      <c r="J1791" s="2">
        <v>78</v>
      </c>
    </row>
    <row r="1792" spans="1:11" x14ac:dyDescent="0.35">
      <c r="A1792" s="1" t="s">
        <v>3087</v>
      </c>
      <c r="B1792" s="1" t="s">
        <v>3088</v>
      </c>
      <c r="C1792" s="1">
        <v>4</v>
      </c>
      <c r="D1792" s="36">
        <v>39.380000000000003</v>
      </c>
      <c r="E1792" s="46">
        <f t="shared" si="22"/>
        <v>157.52000000000001</v>
      </c>
      <c r="H1792" s="36">
        <v>59.5</v>
      </c>
      <c r="I1792" s="2">
        <v>13.2</v>
      </c>
      <c r="J1792" s="2">
        <v>18</v>
      </c>
    </row>
    <row r="1793" spans="1:11" x14ac:dyDescent="0.35">
      <c r="A1793" s="1" t="s">
        <v>3089</v>
      </c>
      <c r="B1793" s="1" t="s">
        <v>3090</v>
      </c>
      <c r="C1793" s="1">
        <v>2</v>
      </c>
      <c r="D1793" s="36">
        <v>39.380000000000003</v>
      </c>
      <c r="E1793" s="46">
        <f t="shared" si="22"/>
        <v>78.760000000000005</v>
      </c>
      <c r="H1793" s="36">
        <v>59.5</v>
      </c>
      <c r="I1793" s="2">
        <v>39.380000000000003</v>
      </c>
      <c r="J1793" s="2">
        <v>47.7</v>
      </c>
    </row>
    <row r="1794" spans="1:11" x14ac:dyDescent="0.35">
      <c r="A1794" s="1" t="s">
        <v>3091</v>
      </c>
      <c r="B1794" s="1" t="s">
        <v>3092</v>
      </c>
      <c r="C1794" s="1">
        <v>1</v>
      </c>
      <c r="D1794" s="36">
        <v>39.299999999999997</v>
      </c>
      <c r="E1794" s="46">
        <f t="shared" ref="E1794:E1864" si="23">SUM(D1794*C1794)</f>
        <v>39.299999999999997</v>
      </c>
      <c r="H1794" s="36">
        <v>72.06</v>
      </c>
      <c r="I1794" s="2">
        <v>30.38</v>
      </c>
      <c r="J1794" s="2">
        <v>47.7</v>
      </c>
    </row>
    <row r="1795" spans="1:11" x14ac:dyDescent="0.35">
      <c r="A1795" s="1" t="s">
        <v>3093</v>
      </c>
      <c r="B1795" s="1" t="s">
        <v>3094</v>
      </c>
      <c r="C1795" s="1">
        <v>5</v>
      </c>
      <c r="D1795" s="36">
        <v>33.4</v>
      </c>
      <c r="E1795" s="46">
        <f t="shared" si="23"/>
        <v>167</v>
      </c>
      <c r="H1795" s="36">
        <v>48.9</v>
      </c>
      <c r="I1795" s="2">
        <v>167</v>
      </c>
      <c r="J1795" s="2">
        <v>244.5</v>
      </c>
    </row>
    <row r="1796" spans="1:11" x14ac:dyDescent="0.35">
      <c r="A1796" s="1" t="s">
        <v>3095</v>
      </c>
      <c r="B1796" s="1" t="s">
        <v>3096</v>
      </c>
      <c r="C1796" s="1">
        <v>3</v>
      </c>
      <c r="D1796" s="36">
        <v>15.9</v>
      </c>
      <c r="E1796" s="46">
        <f t="shared" si="23"/>
        <v>47.7</v>
      </c>
      <c r="H1796" s="36">
        <v>29</v>
      </c>
      <c r="I1796" s="2">
        <v>24.5</v>
      </c>
      <c r="J1796" s="2">
        <v>39.950000000000003</v>
      </c>
    </row>
    <row r="1797" spans="1:11" x14ac:dyDescent="0.35">
      <c r="A1797" s="1" t="s">
        <v>3097</v>
      </c>
      <c r="B1797" s="1" t="s">
        <v>3098</v>
      </c>
      <c r="C1797" s="1">
        <v>4</v>
      </c>
      <c r="D1797" s="36">
        <v>6.38</v>
      </c>
      <c r="E1797" s="46">
        <f t="shared" si="23"/>
        <v>25.52</v>
      </c>
      <c r="H1797" s="36">
        <v>11.25</v>
      </c>
      <c r="I1797" s="2">
        <v>25.52</v>
      </c>
      <c r="J1797" s="2">
        <v>45</v>
      </c>
    </row>
    <row r="1798" spans="1:11" x14ac:dyDescent="0.35">
      <c r="A1798" s="1" t="s">
        <v>3099</v>
      </c>
      <c r="B1798" s="1" t="s">
        <v>3100</v>
      </c>
      <c r="C1798" s="1">
        <v>4</v>
      </c>
      <c r="D1798" s="36">
        <v>29.9</v>
      </c>
      <c r="E1798" s="46">
        <f t="shared" si="23"/>
        <v>119.6</v>
      </c>
      <c r="H1798" s="36">
        <v>57.5</v>
      </c>
      <c r="I1798" s="2">
        <v>345</v>
      </c>
      <c r="J1798" s="2">
        <v>440</v>
      </c>
      <c r="K1798" s="6" t="s">
        <v>337</v>
      </c>
    </row>
    <row r="1799" spans="1:11" x14ac:dyDescent="0.35">
      <c r="A1799" s="1" t="s">
        <v>3101</v>
      </c>
      <c r="B1799" s="1" t="s">
        <v>3102</v>
      </c>
      <c r="C1799" s="1">
        <v>1</v>
      </c>
      <c r="D1799" s="36">
        <v>29.9</v>
      </c>
      <c r="E1799" s="46">
        <f t="shared" si="23"/>
        <v>29.9</v>
      </c>
      <c r="H1799" s="36">
        <v>57.5</v>
      </c>
      <c r="I1799" s="2">
        <v>555</v>
      </c>
      <c r="J1799" s="2">
        <v>555</v>
      </c>
    </row>
    <row r="1800" spans="1:11" x14ac:dyDescent="0.35">
      <c r="A1800" s="1" t="s">
        <v>3103</v>
      </c>
      <c r="B1800" s="1" t="s">
        <v>3104</v>
      </c>
      <c r="C1800" s="1">
        <v>0</v>
      </c>
      <c r="D1800" s="36">
        <v>270</v>
      </c>
      <c r="E1800" s="46">
        <f t="shared" si="23"/>
        <v>0</v>
      </c>
      <c r="H1800" s="36">
        <v>390</v>
      </c>
      <c r="I1800" s="2">
        <v>59.8</v>
      </c>
      <c r="J1800" s="2">
        <v>69</v>
      </c>
    </row>
    <row r="1801" spans="1:11" x14ac:dyDescent="0.35">
      <c r="A1801" s="1" t="s">
        <v>3105</v>
      </c>
      <c r="B1801" s="1" t="s">
        <v>3106</v>
      </c>
      <c r="C1801" s="1">
        <v>1</v>
      </c>
      <c r="D1801" s="36">
        <v>270</v>
      </c>
      <c r="E1801" s="46">
        <f t="shared" si="23"/>
        <v>270</v>
      </c>
      <c r="H1801" s="36">
        <v>390</v>
      </c>
      <c r="I1801" s="2">
        <v>180</v>
      </c>
      <c r="J1801" s="2">
        <v>355</v>
      </c>
    </row>
    <row r="1802" spans="1:11" x14ac:dyDescent="0.35">
      <c r="A1802" s="1" t="s">
        <v>3107</v>
      </c>
      <c r="B1802" s="1" t="s">
        <v>3108</v>
      </c>
      <c r="C1802" s="1">
        <v>8</v>
      </c>
      <c r="D1802" s="36">
        <v>6.75</v>
      </c>
      <c r="E1802" s="46">
        <f t="shared" si="23"/>
        <v>54</v>
      </c>
      <c r="H1802" s="36">
        <v>12.5</v>
      </c>
      <c r="I1802" s="2">
        <v>250</v>
      </c>
      <c r="J1802" s="2">
        <v>321.2</v>
      </c>
    </row>
    <row r="1803" spans="1:11" x14ac:dyDescent="0.35">
      <c r="A1803" s="1" t="s">
        <v>3109</v>
      </c>
      <c r="B1803" s="1" t="s">
        <v>3110</v>
      </c>
      <c r="C1803" s="1">
        <v>4</v>
      </c>
      <c r="D1803" s="36">
        <v>36.5</v>
      </c>
      <c r="E1803" s="46">
        <f t="shared" si="23"/>
        <v>146</v>
      </c>
      <c r="H1803" s="36">
        <v>54.9</v>
      </c>
      <c r="I1803" s="2">
        <v>600</v>
      </c>
      <c r="J1803" s="2">
        <v>600</v>
      </c>
    </row>
    <row r="1804" spans="1:11" x14ac:dyDescent="0.35">
      <c r="A1804" s="1" t="s">
        <v>3111</v>
      </c>
      <c r="B1804" s="1" t="s">
        <v>3112</v>
      </c>
      <c r="C1804" s="1">
        <v>10</v>
      </c>
      <c r="D1804" s="36">
        <v>2.2000000000000002</v>
      </c>
      <c r="E1804" s="46">
        <f t="shared" si="23"/>
        <v>22</v>
      </c>
      <c r="H1804" s="36">
        <v>3.95</v>
      </c>
      <c r="I1804" s="2">
        <v>22</v>
      </c>
      <c r="J1804" s="2">
        <v>39.5</v>
      </c>
    </row>
    <row r="1805" spans="1:11" x14ac:dyDescent="0.35">
      <c r="A1805" s="1" t="s">
        <v>3113</v>
      </c>
      <c r="B1805" s="4" t="s">
        <v>7454</v>
      </c>
      <c r="C1805" s="1">
        <v>1</v>
      </c>
      <c r="D1805" s="35">
        <v>20</v>
      </c>
      <c r="E1805" s="46">
        <f t="shared" si="23"/>
        <v>20</v>
      </c>
      <c r="H1805" s="36">
        <v>40</v>
      </c>
      <c r="I1805" s="2">
        <v>24.21</v>
      </c>
      <c r="J1805" s="2">
        <v>44.55</v>
      </c>
      <c r="K1805" s="6" t="s">
        <v>56</v>
      </c>
    </row>
    <row r="1806" spans="1:11" x14ac:dyDescent="0.35">
      <c r="A1806" s="1" t="s">
        <v>3114</v>
      </c>
      <c r="B1806" s="1" t="s">
        <v>3115</v>
      </c>
      <c r="C1806" s="1">
        <v>1</v>
      </c>
      <c r="D1806" s="36">
        <v>22.5</v>
      </c>
      <c r="E1806" s="46">
        <f t="shared" si="23"/>
        <v>22.5</v>
      </c>
      <c r="H1806" s="36">
        <v>30</v>
      </c>
      <c r="I1806" s="2">
        <v>22.5</v>
      </c>
      <c r="J1806" s="2">
        <v>30</v>
      </c>
    </row>
    <row r="1807" spans="1:11" x14ac:dyDescent="0.35">
      <c r="A1807" s="1" t="s">
        <v>3116</v>
      </c>
      <c r="B1807" s="1" t="s">
        <v>3117</v>
      </c>
      <c r="C1807" s="1">
        <v>1</v>
      </c>
      <c r="D1807" s="36">
        <v>19</v>
      </c>
      <c r="E1807" s="46">
        <f t="shared" si="23"/>
        <v>19</v>
      </c>
      <c r="H1807" s="36">
        <v>22.5</v>
      </c>
      <c r="I1807" s="2">
        <v>19</v>
      </c>
      <c r="J1807" s="2">
        <v>22.5</v>
      </c>
      <c r="K1807" s="6" t="s">
        <v>337</v>
      </c>
    </row>
    <row r="1808" spans="1:11" x14ac:dyDescent="0.35">
      <c r="A1808" s="1" t="s">
        <v>3118</v>
      </c>
      <c r="B1808" s="1" t="s">
        <v>3119</v>
      </c>
      <c r="C1808" s="1">
        <v>6</v>
      </c>
      <c r="D1808" s="36">
        <v>2.17</v>
      </c>
      <c r="E1808" s="46">
        <f t="shared" si="23"/>
        <v>13.02</v>
      </c>
      <c r="H1808" s="36">
        <v>4</v>
      </c>
      <c r="I1808" s="2">
        <v>13.02</v>
      </c>
      <c r="J1808" s="2">
        <v>24</v>
      </c>
    </row>
    <row r="1809" spans="1:10" x14ac:dyDescent="0.35">
      <c r="A1809" s="1" t="s">
        <v>3120</v>
      </c>
      <c r="B1809" s="1" t="s">
        <v>635</v>
      </c>
      <c r="C1809" s="1">
        <v>2</v>
      </c>
      <c r="D1809" s="36">
        <v>2.17</v>
      </c>
      <c r="E1809" s="46">
        <f t="shared" si="23"/>
        <v>4.34</v>
      </c>
      <c r="H1809" s="36">
        <v>6</v>
      </c>
      <c r="I1809" s="2">
        <v>10.85</v>
      </c>
      <c r="J1809" s="2">
        <v>20</v>
      </c>
    </row>
    <row r="1810" spans="1:10" x14ac:dyDescent="0.35">
      <c r="A1810" s="1" t="s">
        <v>3121</v>
      </c>
      <c r="B1810" s="1" t="s">
        <v>3122</v>
      </c>
      <c r="C1810" s="1">
        <v>2</v>
      </c>
      <c r="D1810" s="36">
        <v>3</v>
      </c>
      <c r="E1810" s="46">
        <f t="shared" si="23"/>
        <v>6</v>
      </c>
      <c r="H1810" s="36">
        <v>7.5</v>
      </c>
      <c r="I1810" s="2">
        <v>6</v>
      </c>
      <c r="J1810" s="2">
        <v>15</v>
      </c>
    </row>
    <row r="1811" spans="1:10" x14ac:dyDescent="0.35">
      <c r="A1811" s="1" t="s">
        <v>3123</v>
      </c>
      <c r="B1811" s="1" t="s">
        <v>3124</v>
      </c>
      <c r="C1811" s="1">
        <v>2</v>
      </c>
      <c r="D1811" s="36">
        <v>3.5</v>
      </c>
      <c r="E1811" s="46">
        <f t="shared" si="23"/>
        <v>7</v>
      </c>
      <c r="H1811" s="36">
        <v>66.5</v>
      </c>
      <c r="I1811" s="2">
        <v>7</v>
      </c>
      <c r="J1811" s="2">
        <v>10</v>
      </c>
    </row>
    <row r="1812" spans="1:10" x14ac:dyDescent="0.35">
      <c r="A1812" s="1" t="s">
        <v>3125</v>
      </c>
      <c r="B1812" s="1" t="s">
        <v>3126</v>
      </c>
      <c r="C1812" s="1">
        <v>1</v>
      </c>
      <c r="D1812" s="36">
        <v>8.6999999999999993</v>
      </c>
      <c r="E1812" s="46">
        <f t="shared" si="23"/>
        <v>8.6999999999999993</v>
      </c>
      <c r="H1812" s="36">
        <v>69.5</v>
      </c>
      <c r="I1812" s="2">
        <v>17.399999999999999</v>
      </c>
      <c r="J1812" s="2">
        <v>31</v>
      </c>
    </row>
    <row r="1813" spans="1:10" x14ac:dyDescent="0.35">
      <c r="A1813" s="1" t="s">
        <v>3127</v>
      </c>
      <c r="B1813" s="1" t="s">
        <v>3128</v>
      </c>
      <c r="C1813" s="1">
        <v>1</v>
      </c>
      <c r="D1813" s="36">
        <v>13.7</v>
      </c>
      <c r="E1813" s="46">
        <f t="shared" si="23"/>
        <v>13.7</v>
      </c>
      <c r="H1813" s="36">
        <v>26.25</v>
      </c>
      <c r="I1813" s="2">
        <v>41.7</v>
      </c>
      <c r="J1813" s="2">
        <v>55</v>
      </c>
    </row>
    <row r="1814" spans="1:10" x14ac:dyDescent="0.35">
      <c r="A1814" s="1" t="s">
        <v>3129</v>
      </c>
      <c r="B1814" s="1" t="s">
        <v>3130</v>
      </c>
      <c r="C1814" s="1">
        <v>2</v>
      </c>
      <c r="D1814" s="36">
        <v>4.4000000000000004</v>
      </c>
      <c r="E1814" s="46">
        <f t="shared" si="23"/>
        <v>8.8000000000000007</v>
      </c>
      <c r="H1814" s="36">
        <v>8.8000000000000007</v>
      </c>
      <c r="I1814" s="2">
        <v>80</v>
      </c>
      <c r="J1814" s="2">
        <v>120</v>
      </c>
    </row>
    <row r="1815" spans="1:10" x14ac:dyDescent="0.35">
      <c r="A1815" s="1" t="s">
        <v>3131</v>
      </c>
      <c r="B1815" s="1" t="s">
        <v>3132</v>
      </c>
      <c r="C1815" s="1">
        <v>4</v>
      </c>
      <c r="D1815" s="36">
        <v>6.75</v>
      </c>
      <c r="E1815" s="46">
        <f t="shared" si="23"/>
        <v>27</v>
      </c>
      <c r="H1815" s="36">
        <v>32.200000000000003</v>
      </c>
      <c r="I1815" s="2">
        <v>20.25</v>
      </c>
      <c r="J1815" s="2">
        <v>30</v>
      </c>
    </row>
    <row r="1816" spans="1:10" x14ac:dyDescent="0.35">
      <c r="A1816" s="1" t="s">
        <v>3133</v>
      </c>
      <c r="B1816" s="1" t="s">
        <v>3132</v>
      </c>
      <c r="C1816" s="1">
        <v>1</v>
      </c>
      <c r="D1816" s="36">
        <v>2.5</v>
      </c>
      <c r="E1816" s="46">
        <f t="shared" si="23"/>
        <v>2.5</v>
      </c>
      <c r="H1816" s="36">
        <v>32</v>
      </c>
      <c r="I1816" s="2">
        <v>10</v>
      </c>
      <c r="J1816" s="2">
        <v>15.8</v>
      </c>
    </row>
    <row r="1817" spans="1:10" x14ac:dyDescent="0.35">
      <c r="A1817" s="1" t="s">
        <v>3134</v>
      </c>
      <c r="B1817" s="1" t="s">
        <v>3135</v>
      </c>
      <c r="C1817" s="1">
        <v>10</v>
      </c>
      <c r="D1817" s="36">
        <v>17.7</v>
      </c>
      <c r="E1817" s="46">
        <f t="shared" si="23"/>
        <v>177</v>
      </c>
      <c r="H1817" s="36">
        <v>35.5</v>
      </c>
      <c r="I1817" s="2">
        <v>50.25</v>
      </c>
      <c r="J1817" s="2">
        <v>63.75</v>
      </c>
    </row>
    <row r="1818" spans="1:10" x14ac:dyDescent="0.35">
      <c r="A1818" s="1" t="s">
        <v>3136</v>
      </c>
      <c r="B1818" s="1" t="s">
        <v>3137</v>
      </c>
      <c r="C1818" s="1">
        <v>16</v>
      </c>
      <c r="D1818" s="36">
        <v>16.75</v>
      </c>
      <c r="E1818" s="46">
        <f t="shared" si="23"/>
        <v>268</v>
      </c>
      <c r="H1818" s="36">
        <v>8.4</v>
      </c>
      <c r="I1818" s="2">
        <v>50.25</v>
      </c>
      <c r="J1818" s="2">
        <v>63.75</v>
      </c>
    </row>
    <row r="1819" spans="1:10" x14ac:dyDescent="0.35">
      <c r="A1819" s="1" t="s">
        <v>3138</v>
      </c>
      <c r="B1819" s="1" t="s">
        <v>3139</v>
      </c>
      <c r="C1819" s="1">
        <v>8</v>
      </c>
      <c r="D1819" s="36">
        <v>3.84</v>
      </c>
      <c r="E1819" s="46">
        <f t="shared" si="23"/>
        <v>30.72</v>
      </c>
      <c r="H1819" s="36">
        <v>6.45</v>
      </c>
      <c r="I1819" s="2">
        <v>30.72</v>
      </c>
      <c r="J1819" s="2">
        <v>51.6</v>
      </c>
    </row>
    <row r="1820" spans="1:10" x14ac:dyDescent="0.35">
      <c r="A1820" s="1" t="s">
        <v>3140</v>
      </c>
      <c r="B1820" s="1" t="s">
        <v>3141</v>
      </c>
      <c r="C1820" s="1">
        <v>20</v>
      </c>
      <c r="D1820" s="36">
        <v>4.5</v>
      </c>
      <c r="E1820" s="46">
        <f t="shared" si="23"/>
        <v>90</v>
      </c>
      <c r="H1820" s="36">
        <v>6.4</v>
      </c>
      <c r="I1820" s="2">
        <v>90</v>
      </c>
      <c r="J1820" s="2">
        <v>128</v>
      </c>
    </row>
    <row r="1821" spans="1:10" x14ac:dyDescent="0.35">
      <c r="A1821" s="1" t="s">
        <v>3142</v>
      </c>
      <c r="B1821" s="1" t="s">
        <v>3143</v>
      </c>
      <c r="C1821" s="1">
        <v>5</v>
      </c>
      <c r="D1821" s="36">
        <v>12.55</v>
      </c>
      <c r="E1821" s="46">
        <f t="shared" si="23"/>
        <v>62.75</v>
      </c>
      <c r="H1821" s="36">
        <v>25.25</v>
      </c>
      <c r="I1821" s="2">
        <v>10.8</v>
      </c>
      <c r="J1821" s="2">
        <v>15</v>
      </c>
    </row>
    <row r="1822" spans="1:10" x14ac:dyDescent="0.35">
      <c r="A1822" s="1" t="s">
        <v>3144</v>
      </c>
      <c r="B1822" s="1" t="s">
        <v>3145</v>
      </c>
      <c r="C1822" s="1">
        <v>12</v>
      </c>
      <c r="D1822" s="36">
        <v>6.7</v>
      </c>
      <c r="E1822" s="46">
        <f t="shared" si="23"/>
        <v>80.400000000000006</v>
      </c>
      <c r="H1822" s="36">
        <v>12</v>
      </c>
      <c r="I1822" s="2">
        <v>24</v>
      </c>
      <c r="J1822" s="2">
        <v>31</v>
      </c>
    </row>
    <row r="1823" spans="1:10" x14ac:dyDescent="0.35">
      <c r="A1823" s="4" t="s">
        <v>7827</v>
      </c>
      <c r="B1823" s="4" t="s">
        <v>7828</v>
      </c>
      <c r="C1823" s="1">
        <v>12</v>
      </c>
      <c r="D1823" s="36">
        <v>0.9</v>
      </c>
      <c r="E1823" s="46">
        <f t="shared" si="23"/>
        <v>10.8</v>
      </c>
      <c r="H1823" s="36">
        <v>1.9</v>
      </c>
    </row>
    <row r="1824" spans="1:10" x14ac:dyDescent="0.35">
      <c r="A1824" s="1" t="s">
        <v>3146</v>
      </c>
      <c r="B1824" s="1" t="s">
        <v>3147</v>
      </c>
      <c r="C1824" s="1">
        <v>8</v>
      </c>
      <c r="D1824" s="36">
        <v>3.2</v>
      </c>
      <c r="E1824" s="46">
        <f t="shared" si="23"/>
        <v>25.6</v>
      </c>
      <c r="H1824" s="36">
        <v>5.9</v>
      </c>
      <c r="I1824" s="2">
        <v>80</v>
      </c>
      <c r="J1824" s="2">
        <v>111.8</v>
      </c>
    </row>
    <row r="1825" spans="1:10" x14ac:dyDescent="0.35">
      <c r="A1825" s="1" t="s">
        <v>3148</v>
      </c>
      <c r="B1825" s="1" t="s">
        <v>3149</v>
      </c>
      <c r="C1825" s="1">
        <v>2</v>
      </c>
      <c r="D1825" s="36">
        <v>90</v>
      </c>
      <c r="E1825" s="46">
        <f t="shared" si="23"/>
        <v>180</v>
      </c>
      <c r="H1825" s="36">
        <v>90</v>
      </c>
      <c r="I1825" s="2">
        <v>172</v>
      </c>
      <c r="J1825" s="2">
        <v>172</v>
      </c>
    </row>
    <row r="1826" spans="1:10" x14ac:dyDescent="0.35">
      <c r="A1826" s="1" t="s">
        <v>3150</v>
      </c>
      <c r="B1826" s="1" t="s">
        <v>3151</v>
      </c>
      <c r="C1826" s="1">
        <v>6</v>
      </c>
      <c r="D1826" s="36">
        <v>2.75</v>
      </c>
      <c r="E1826" s="46">
        <f t="shared" si="23"/>
        <v>16.5</v>
      </c>
      <c r="H1826" s="36">
        <v>5.5</v>
      </c>
      <c r="I1826" s="2">
        <v>12</v>
      </c>
      <c r="J1826" s="2">
        <v>19.5</v>
      </c>
    </row>
    <row r="1827" spans="1:10" x14ac:dyDescent="0.35">
      <c r="A1827" s="1" t="s">
        <v>3152</v>
      </c>
      <c r="B1827" s="1" t="s">
        <v>3153</v>
      </c>
      <c r="C1827" s="1">
        <v>1</v>
      </c>
      <c r="D1827" s="36">
        <v>49.5</v>
      </c>
      <c r="E1827" s="46">
        <f t="shared" si="23"/>
        <v>49.5</v>
      </c>
      <c r="H1827" s="36">
        <v>78.75</v>
      </c>
      <c r="I1827" s="2">
        <v>219</v>
      </c>
      <c r="J1827" s="2">
        <v>270</v>
      </c>
    </row>
    <row r="1828" spans="1:10" x14ac:dyDescent="0.35">
      <c r="A1828" s="1" t="s">
        <v>3154</v>
      </c>
      <c r="B1828" s="1" t="s">
        <v>3155</v>
      </c>
      <c r="C1828" s="1">
        <v>10</v>
      </c>
      <c r="D1828" s="36">
        <v>8.15</v>
      </c>
      <c r="E1828" s="46">
        <f t="shared" si="23"/>
        <v>81.5</v>
      </c>
      <c r="H1828" s="36">
        <v>18.5</v>
      </c>
      <c r="I1828" s="2">
        <v>14.4</v>
      </c>
      <c r="J1828" s="2">
        <v>28.5</v>
      </c>
    </row>
    <row r="1829" spans="1:10" x14ac:dyDescent="0.35">
      <c r="A1829" s="4" t="s">
        <v>8469</v>
      </c>
      <c r="B1829" s="4" t="s">
        <v>8470</v>
      </c>
      <c r="C1829" s="1">
        <v>2</v>
      </c>
      <c r="D1829" s="36">
        <v>40</v>
      </c>
      <c r="E1829" s="46">
        <f t="shared" si="23"/>
        <v>80</v>
      </c>
      <c r="H1829" s="36">
        <v>95</v>
      </c>
    </row>
    <row r="1830" spans="1:10" x14ac:dyDescent="0.35">
      <c r="A1830" s="1" t="s">
        <v>3156</v>
      </c>
      <c r="B1830" s="1" t="s">
        <v>3157</v>
      </c>
      <c r="C1830" s="1">
        <v>2</v>
      </c>
      <c r="D1830" s="36">
        <v>19.899999999999999</v>
      </c>
      <c r="E1830" s="46">
        <f t="shared" si="23"/>
        <v>39.799999999999997</v>
      </c>
      <c r="H1830" s="36">
        <v>34.5</v>
      </c>
      <c r="I1830" s="2">
        <v>39.799999999999997</v>
      </c>
      <c r="J1830" s="2">
        <v>69</v>
      </c>
    </row>
    <row r="1831" spans="1:10" x14ac:dyDescent="0.35">
      <c r="A1831" s="4" t="s">
        <v>3158</v>
      </c>
      <c r="B1831" s="1" t="s">
        <v>2906</v>
      </c>
      <c r="C1831" s="1">
        <v>1</v>
      </c>
      <c r="D1831" s="36">
        <v>3.5</v>
      </c>
      <c r="E1831" s="46">
        <f t="shared" si="23"/>
        <v>3.5</v>
      </c>
      <c r="H1831" s="36">
        <v>6.5</v>
      </c>
      <c r="I1831" s="2">
        <v>10.5</v>
      </c>
      <c r="J1831" s="2">
        <v>19.5</v>
      </c>
    </row>
    <row r="1832" spans="1:10" x14ac:dyDescent="0.35">
      <c r="A1832" s="1" t="s">
        <v>3159</v>
      </c>
      <c r="B1832" s="1" t="s">
        <v>3160</v>
      </c>
      <c r="C1832" s="1">
        <v>1</v>
      </c>
      <c r="D1832" s="36">
        <v>26.5</v>
      </c>
      <c r="E1832" s="46">
        <f t="shared" si="23"/>
        <v>26.5</v>
      </c>
      <c r="H1832" s="36">
        <v>54.5</v>
      </c>
      <c r="I1832" s="2">
        <v>66</v>
      </c>
      <c r="J1832" s="2">
        <v>121</v>
      </c>
    </row>
    <row r="1833" spans="1:10" x14ac:dyDescent="0.35">
      <c r="A1833" s="1" t="s">
        <v>3161</v>
      </c>
      <c r="B1833" s="1" t="s">
        <v>3162</v>
      </c>
      <c r="C1833" s="1">
        <v>1</v>
      </c>
      <c r="D1833" s="36">
        <v>108.8</v>
      </c>
      <c r="E1833" s="46">
        <f t="shared" si="23"/>
        <v>108.8</v>
      </c>
      <c r="H1833" s="36">
        <v>150.5</v>
      </c>
      <c r="I1833" s="2">
        <v>26.6</v>
      </c>
      <c r="J1833" s="2">
        <v>38.5</v>
      </c>
    </row>
    <row r="1834" spans="1:10" x14ac:dyDescent="0.35">
      <c r="A1834" s="1" t="s">
        <v>3163</v>
      </c>
      <c r="B1834" s="1" t="s">
        <v>3164</v>
      </c>
      <c r="C1834" s="1">
        <v>1</v>
      </c>
      <c r="D1834" s="36">
        <v>16.5</v>
      </c>
      <c r="E1834" s="46">
        <f t="shared" si="23"/>
        <v>16.5</v>
      </c>
      <c r="H1834" s="36">
        <v>24.25</v>
      </c>
      <c r="I1834" s="2">
        <v>16.5</v>
      </c>
      <c r="J1834" s="2">
        <v>24.25</v>
      </c>
    </row>
    <row r="1835" spans="1:10" x14ac:dyDescent="0.35">
      <c r="A1835" s="1" t="s">
        <v>3165</v>
      </c>
      <c r="B1835" s="1" t="s">
        <v>3166</v>
      </c>
      <c r="C1835" s="1">
        <v>1</v>
      </c>
      <c r="D1835" s="36">
        <v>62.82</v>
      </c>
      <c r="E1835" s="46">
        <f t="shared" si="23"/>
        <v>62.82</v>
      </c>
      <c r="H1835" s="36">
        <v>98.6</v>
      </c>
      <c r="I1835" s="2">
        <v>62.82</v>
      </c>
      <c r="J1835" s="2">
        <v>98.6</v>
      </c>
    </row>
    <row r="1836" spans="1:10" x14ac:dyDescent="0.35">
      <c r="A1836" s="1" t="s">
        <v>3167</v>
      </c>
      <c r="B1836" s="1" t="s">
        <v>3168</v>
      </c>
      <c r="C1836" s="1">
        <v>30</v>
      </c>
      <c r="D1836" s="36">
        <v>0.85</v>
      </c>
      <c r="E1836" s="46">
        <f t="shared" si="23"/>
        <v>25.5</v>
      </c>
      <c r="H1836" s="36">
        <v>1.95</v>
      </c>
      <c r="I1836" s="2">
        <v>25.5</v>
      </c>
      <c r="J1836" s="2">
        <v>58.5</v>
      </c>
    </row>
    <row r="1837" spans="1:10" x14ac:dyDescent="0.35">
      <c r="A1837" s="1" t="s">
        <v>3169</v>
      </c>
      <c r="B1837" s="1" t="s">
        <v>3170</v>
      </c>
      <c r="C1837" s="1">
        <v>1</v>
      </c>
      <c r="D1837" s="36">
        <v>33</v>
      </c>
      <c r="E1837" s="46">
        <f t="shared" si="23"/>
        <v>33</v>
      </c>
      <c r="H1837" s="36">
        <v>49.5</v>
      </c>
      <c r="I1837" s="2">
        <v>33</v>
      </c>
      <c r="J1837" s="2">
        <v>49.5</v>
      </c>
    </row>
    <row r="1838" spans="1:10" x14ac:dyDescent="0.35">
      <c r="A1838" s="4" t="s">
        <v>8480</v>
      </c>
      <c r="B1838" s="4" t="s">
        <v>8481</v>
      </c>
      <c r="C1838" s="1">
        <v>1</v>
      </c>
      <c r="D1838" s="36">
        <v>21.7</v>
      </c>
      <c r="E1838" s="46">
        <f t="shared" si="23"/>
        <v>21.7</v>
      </c>
      <c r="H1838" s="36">
        <v>43.5</v>
      </c>
    </row>
    <row r="1839" spans="1:10" x14ac:dyDescent="0.35">
      <c r="A1839" s="1" t="s">
        <v>3171</v>
      </c>
      <c r="B1839" s="1" t="s">
        <v>3172</v>
      </c>
      <c r="C1839" s="1">
        <v>4</v>
      </c>
      <c r="D1839" s="36">
        <v>18.899999999999999</v>
      </c>
      <c r="E1839" s="46">
        <f t="shared" si="23"/>
        <v>75.599999999999994</v>
      </c>
      <c r="H1839" s="36">
        <v>29.75</v>
      </c>
      <c r="I1839" s="2">
        <v>75.599999999999994</v>
      </c>
      <c r="J1839" s="2">
        <v>119</v>
      </c>
    </row>
    <row r="1840" spans="1:10" x14ac:dyDescent="0.35">
      <c r="A1840" s="4" t="s">
        <v>8477</v>
      </c>
      <c r="B1840" s="4" t="s">
        <v>8478</v>
      </c>
      <c r="C1840" s="1">
        <v>45</v>
      </c>
      <c r="D1840" s="36">
        <v>0.9</v>
      </c>
      <c r="E1840" s="46">
        <f t="shared" si="23"/>
        <v>40.5</v>
      </c>
      <c r="H1840" s="36">
        <v>1.5</v>
      </c>
    </row>
    <row r="1841" spans="1:10" x14ac:dyDescent="0.35">
      <c r="A1841" s="4" t="s">
        <v>8479</v>
      </c>
      <c r="B1841" s="4" t="s">
        <v>8478</v>
      </c>
      <c r="C1841" s="1">
        <v>47</v>
      </c>
      <c r="D1841" s="36">
        <v>0.9</v>
      </c>
      <c r="E1841" s="46">
        <f t="shared" si="23"/>
        <v>42.300000000000004</v>
      </c>
      <c r="H1841" s="36">
        <v>1.5</v>
      </c>
    </row>
    <row r="1842" spans="1:10" x14ac:dyDescent="0.35">
      <c r="A1842" s="1" t="s">
        <v>3173</v>
      </c>
      <c r="B1842" s="1" t="s">
        <v>3174</v>
      </c>
      <c r="C1842" s="1">
        <v>2</v>
      </c>
      <c r="D1842" s="36">
        <v>51.5</v>
      </c>
      <c r="E1842" s="46">
        <f t="shared" si="23"/>
        <v>103</v>
      </c>
      <c r="H1842" s="36">
        <v>24</v>
      </c>
      <c r="I1842" s="2">
        <v>103</v>
      </c>
      <c r="J1842" s="2">
        <v>149.4</v>
      </c>
    </row>
    <row r="1843" spans="1:10" x14ac:dyDescent="0.35">
      <c r="A1843" s="1" t="s">
        <v>3175</v>
      </c>
      <c r="B1843" s="1" t="s">
        <v>3176</v>
      </c>
      <c r="C1843" s="1">
        <v>3</v>
      </c>
      <c r="D1843" s="36">
        <v>14</v>
      </c>
      <c r="E1843" s="46">
        <f t="shared" si="23"/>
        <v>42</v>
      </c>
      <c r="H1843" s="36">
        <v>22</v>
      </c>
      <c r="I1843" s="2">
        <v>14</v>
      </c>
      <c r="J1843" s="2">
        <v>22</v>
      </c>
    </row>
    <row r="1844" spans="1:10" x14ac:dyDescent="0.35">
      <c r="A1844" s="1" t="s">
        <v>3177</v>
      </c>
      <c r="B1844" s="1" t="s">
        <v>3178</v>
      </c>
      <c r="C1844" s="1">
        <v>1</v>
      </c>
      <c r="D1844" s="36">
        <v>17.75</v>
      </c>
      <c r="E1844" s="46">
        <f t="shared" si="23"/>
        <v>17.75</v>
      </c>
      <c r="H1844" s="36">
        <v>32.25</v>
      </c>
      <c r="I1844" s="2">
        <v>12.5</v>
      </c>
      <c r="J1844" s="2">
        <v>18.45</v>
      </c>
    </row>
    <row r="1845" spans="1:10" x14ac:dyDescent="0.35">
      <c r="A1845" s="1" t="s">
        <v>3179</v>
      </c>
      <c r="B1845" s="1" t="s">
        <v>3180</v>
      </c>
      <c r="C1845" s="1">
        <v>5</v>
      </c>
      <c r="D1845" s="36">
        <v>2.25</v>
      </c>
      <c r="E1845" s="46">
        <f t="shared" si="23"/>
        <v>11.25</v>
      </c>
      <c r="H1845" s="36">
        <v>4.5</v>
      </c>
      <c r="I1845" s="2">
        <v>50</v>
      </c>
      <c r="J1845" s="2">
        <v>64.599999999999994</v>
      </c>
    </row>
    <row r="1846" spans="1:10" x14ac:dyDescent="0.35">
      <c r="A1846" s="1" t="s">
        <v>3181</v>
      </c>
      <c r="B1846" s="1" t="s">
        <v>3182</v>
      </c>
      <c r="C1846" s="1">
        <v>1</v>
      </c>
      <c r="D1846" s="36">
        <v>14.9</v>
      </c>
      <c r="E1846" s="46">
        <f t="shared" si="23"/>
        <v>14.9</v>
      </c>
      <c r="H1846" s="36">
        <v>24</v>
      </c>
      <c r="I1846" s="2">
        <v>14.9</v>
      </c>
      <c r="J1846" s="2">
        <v>24</v>
      </c>
    </row>
    <row r="1847" spans="1:10" x14ac:dyDescent="0.35">
      <c r="A1847" s="1" t="s">
        <v>3183</v>
      </c>
      <c r="B1847" s="1" t="s">
        <v>3184</v>
      </c>
      <c r="C1847" s="1">
        <v>6</v>
      </c>
      <c r="D1847" s="36">
        <v>1.3</v>
      </c>
      <c r="E1847" s="46">
        <f t="shared" si="23"/>
        <v>7.8000000000000007</v>
      </c>
      <c r="H1847" s="36">
        <v>2.7</v>
      </c>
      <c r="I1847" s="2">
        <v>20.7</v>
      </c>
      <c r="J1847" s="2">
        <v>30.25</v>
      </c>
    </row>
    <row r="1848" spans="1:10" x14ac:dyDescent="0.35">
      <c r="A1848" s="1" t="s">
        <v>3185</v>
      </c>
      <c r="B1848" s="1" t="s">
        <v>3186</v>
      </c>
      <c r="C1848" s="1">
        <v>6</v>
      </c>
      <c r="D1848" s="36">
        <v>5.9</v>
      </c>
      <c r="E1848" s="46">
        <f t="shared" si="23"/>
        <v>35.400000000000006</v>
      </c>
      <c r="H1848" s="36">
        <v>11.5</v>
      </c>
      <c r="I1848" s="2">
        <v>40</v>
      </c>
      <c r="J1848" s="2">
        <v>58.5</v>
      </c>
    </row>
    <row r="1849" spans="1:10" x14ac:dyDescent="0.35">
      <c r="A1849" s="1" t="s">
        <v>3187</v>
      </c>
      <c r="B1849" s="1" t="s">
        <v>3188</v>
      </c>
      <c r="C1849" s="1">
        <v>2</v>
      </c>
      <c r="D1849" s="36">
        <v>2.6</v>
      </c>
      <c r="E1849" s="46">
        <f t="shared" si="23"/>
        <v>5.2</v>
      </c>
      <c r="H1849" s="36">
        <v>2.6</v>
      </c>
      <c r="I1849" s="2">
        <v>5.2</v>
      </c>
      <c r="J1849" s="2">
        <v>5.2</v>
      </c>
    </row>
    <row r="1850" spans="1:10" x14ac:dyDescent="0.35">
      <c r="A1850" s="1" t="s">
        <v>3189</v>
      </c>
      <c r="B1850" s="1" t="s">
        <v>3190</v>
      </c>
      <c r="C1850" s="1">
        <v>14</v>
      </c>
      <c r="D1850" s="36">
        <v>4</v>
      </c>
      <c r="E1850" s="46">
        <f t="shared" si="23"/>
        <v>56</v>
      </c>
      <c r="H1850" s="36">
        <v>5</v>
      </c>
      <c r="I1850" s="2">
        <v>56</v>
      </c>
      <c r="J1850" s="2">
        <v>70</v>
      </c>
    </row>
    <row r="1851" spans="1:10" x14ac:dyDescent="0.35">
      <c r="A1851" s="4" t="s">
        <v>7831</v>
      </c>
      <c r="B1851" s="4" t="s">
        <v>7832</v>
      </c>
      <c r="C1851" s="1">
        <v>12</v>
      </c>
      <c r="D1851" s="36">
        <v>2.25</v>
      </c>
      <c r="E1851" s="46">
        <f t="shared" si="23"/>
        <v>27</v>
      </c>
      <c r="H1851" s="36">
        <v>4.5</v>
      </c>
    </row>
    <row r="1852" spans="1:10" x14ac:dyDescent="0.35">
      <c r="A1852" s="1" t="s">
        <v>3191</v>
      </c>
      <c r="B1852" s="1" t="s">
        <v>3192</v>
      </c>
      <c r="C1852" s="1">
        <v>2</v>
      </c>
      <c r="D1852" s="36">
        <v>28.8</v>
      </c>
      <c r="E1852" s="46">
        <f t="shared" si="23"/>
        <v>57.6</v>
      </c>
      <c r="H1852" s="36">
        <v>49.5</v>
      </c>
      <c r="I1852" s="2">
        <v>31.5</v>
      </c>
      <c r="J1852" s="2">
        <v>38.9</v>
      </c>
    </row>
    <row r="1853" spans="1:10" x14ac:dyDescent="0.35">
      <c r="A1853" s="1" t="s">
        <v>3193</v>
      </c>
      <c r="B1853" s="1" t="s">
        <v>3194</v>
      </c>
      <c r="C1853" s="1">
        <v>6</v>
      </c>
      <c r="D1853" s="36">
        <v>4.75</v>
      </c>
      <c r="E1853" s="46">
        <f t="shared" si="23"/>
        <v>28.5</v>
      </c>
      <c r="H1853" s="36">
        <v>9.5</v>
      </c>
      <c r="I1853" s="2">
        <v>8.1</v>
      </c>
      <c r="J1853" s="2">
        <v>13.5</v>
      </c>
    </row>
    <row r="1854" spans="1:10" x14ac:dyDescent="0.35">
      <c r="A1854" s="1" t="s">
        <v>3195</v>
      </c>
      <c r="B1854" s="1" t="s">
        <v>3196</v>
      </c>
      <c r="C1854" s="1">
        <v>5</v>
      </c>
      <c r="D1854" s="36">
        <v>18.8</v>
      </c>
      <c r="E1854" s="46">
        <f t="shared" si="23"/>
        <v>94</v>
      </c>
      <c r="H1854" s="36">
        <v>35.5</v>
      </c>
      <c r="I1854" s="2">
        <v>0</v>
      </c>
      <c r="J1854" s="2">
        <v>0</v>
      </c>
    </row>
    <row r="1855" spans="1:10" x14ac:dyDescent="0.35">
      <c r="A1855" s="1" t="s">
        <v>3197</v>
      </c>
      <c r="B1855" s="1" t="s">
        <v>3198</v>
      </c>
      <c r="C1855" s="1">
        <v>12</v>
      </c>
      <c r="D1855" s="36">
        <v>4.8</v>
      </c>
      <c r="E1855" s="46">
        <f t="shared" si="23"/>
        <v>57.599999999999994</v>
      </c>
      <c r="H1855" s="36">
        <v>6.74</v>
      </c>
      <c r="I1855" s="2">
        <v>35.549999999999997</v>
      </c>
      <c r="J1855" s="2">
        <v>60.66</v>
      </c>
    </row>
    <row r="1856" spans="1:10" x14ac:dyDescent="0.35">
      <c r="A1856" s="1" t="s">
        <v>3197</v>
      </c>
      <c r="B1856" s="1" t="s">
        <v>3199</v>
      </c>
      <c r="C1856" s="1">
        <v>11</v>
      </c>
      <c r="D1856" s="36">
        <v>12.78</v>
      </c>
      <c r="E1856" s="46">
        <f t="shared" si="23"/>
        <v>140.57999999999998</v>
      </c>
      <c r="H1856" s="36">
        <v>17.7</v>
      </c>
      <c r="I1856" s="2">
        <v>140.58000000000001</v>
      </c>
      <c r="J1856" s="2">
        <v>194.7</v>
      </c>
    </row>
    <row r="1857" spans="1:11" x14ac:dyDescent="0.35">
      <c r="A1857" s="1" t="s">
        <v>3200</v>
      </c>
      <c r="B1857" s="1" t="s">
        <v>3201</v>
      </c>
      <c r="C1857" s="1">
        <v>1</v>
      </c>
      <c r="D1857" s="36">
        <v>15.75</v>
      </c>
      <c r="E1857" s="46">
        <f t="shared" si="23"/>
        <v>15.75</v>
      </c>
      <c r="H1857" s="36">
        <v>31</v>
      </c>
      <c r="I1857" s="2">
        <v>6</v>
      </c>
      <c r="J1857" s="2">
        <v>12.45</v>
      </c>
    </row>
    <row r="1858" spans="1:11" x14ac:dyDescent="0.35">
      <c r="A1858" s="1" t="s">
        <v>3202</v>
      </c>
      <c r="B1858" s="1" t="s">
        <v>3203</v>
      </c>
      <c r="C1858" s="1">
        <v>12</v>
      </c>
      <c r="D1858" s="36">
        <v>4.4000000000000004</v>
      </c>
      <c r="E1858" s="46">
        <f t="shared" si="23"/>
        <v>52.800000000000004</v>
      </c>
      <c r="H1858" s="36">
        <v>8.8000000000000007</v>
      </c>
      <c r="I1858" s="2">
        <v>21.6</v>
      </c>
      <c r="J1858" s="2">
        <v>30.15</v>
      </c>
    </row>
    <row r="1859" spans="1:11" x14ac:dyDescent="0.35">
      <c r="A1859" s="1" t="s">
        <v>3204</v>
      </c>
      <c r="B1859" s="1" t="s">
        <v>3205</v>
      </c>
      <c r="C1859" s="1">
        <v>6</v>
      </c>
      <c r="D1859" s="36">
        <v>14.8</v>
      </c>
      <c r="E1859" s="46">
        <f t="shared" si="23"/>
        <v>88.800000000000011</v>
      </c>
      <c r="H1859" s="36">
        <v>27.5</v>
      </c>
      <c r="I1859" s="2">
        <v>26.1</v>
      </c>
      <c r="J1859" s="2">
        <v>38.85</v>
      </c>
    </row>
    <row r="1860" spans="1:11" x14ac:dyDescent="0.35">
      <c r="A1860" s="1" t="s">
        <v>3206</v>
      </c>
      <c r="B1860" s="1" t="s">
        <v>3207</v>
      </c>
      <c r="C1860" s="1">
        <v>2</v>
      </c>
      <c r="D1860" s="36">
        <v>27.8</v>
      </c>
      <c r="E1860" s="46">
        <f t="shared" si="23"/>
        <v>55.6</v>
      </c>
      <c r="H1860" s="36">
        <v>54.5</v>
      </c>
      <c r="I1860" s="2">
        <v>15.76</v>
      </c>
      <c r="J1860" s="2">
        <v>23.5</v>
      </c>
    </row>
    <row r="1861" spans="1:11" x14ac:dyDescent="0.35">
      <c r="A1861" s="4" t="s">
        <v>8482</v>
      </c>
      <c r="B1861" s="4" t="s">
        <v>8483</v>
      </c>
      <c r="C1861" s="1">
        <v>2</v>
      </c>
      <c r="D1861" s="36">
        <v>95.8</v>
      </c>
      <c r="E1861" s="46">
        <f t="shared" si="23"/>
        <v>191.6</v>
      </c>
      <c r="H1861" s="36">
        <v>145</v>
      </c>
    </row>
    <row r="1862" spans="1:11" x14ac:dyDescent="0.35">
      <c r="A1862" s="4" t="s">
        <v>7416</v>
      </c>
      <c r="B1862" s="4" t="s">
        <v>355</v>
      </c>
      <c r="C1862" s="1">
        <v>5</v>
      </c>
      <c r="D1862" s="36">
        <v>2.25</v>
      </c>
      <c r="E1862" s="46">
        <f t="shared" si="23"/>
        <v>11.25</v>
      </c>
      <c r="H1862" s="36">
        <v>4.5</v>
      </c>
    </row>
    <row r="1863" spans="1:11" x14ac:dyDescent="0.35">
      <c r="A1863" s="1" t="s">
        <v>3208</v>
      </c>
      <c r="B1863" s="1" t="s">
        <v>3209</v>
      </c>
      <c r="C1863" s="1">
        <v>1</v>
      </c>
      <c r="D1863" s="36">
        <v>2.75</v>
      </c>
      <c r="E1863" s="46">
        <f t="shared" si="23"/>
        <v>2.75</v>
      </c>
      <c r="H1863" s="36">
        <v>4.8</v>
      </c>
      <c r="I1863" s="2">
        <v>275</v>
      </c>
      <c r="J1863" s="2">
        <v>300</v>
      </c>
    </row>
    <row r="1864" spans="1:11" x14ac:dyDescent="0.35">
      <c r="A1864" s="1" t="s">
        <v>3210</v>
      </c>
      <c r="B1864" s="1" t="s">
        <v>3211</v>
      </c>
      <c r="C1864" s="1">
        <v>9</v>
      </c>
      <c r="D1864" s="36">
        <v>17.82</v>
      </c>
      <c r="E1864" s="46">
        <f t="shared" si="23"/>
        <v>160.38</v>
      </c>
      <c r="H1864" s="36">
        <v>8.8000000000000007</v>
      </c>
      <c r="I1864" s="2">
        <v>53.46</v>
      </c>
      <c r="J1864" s="2">
        <v>73.2</v>
      </c>
    </row>
    <row r="1865" spans="1:11" x14ac:dyDescent="0.35">
      <c r="A1865" s="1" t="s">
        <v>3212</v>
      </c>
      <c r="B1865" s="1" t="s">
        <v>3213</v>
      </c>
      <c r="C1865" s="1">
        <v>12</v>
      </c>
      <c r="D1865" s="36">
        <v>2.42</v>
      </c>
      <c r="E1865" s="46">
        <f t="shared" ref="E1865:E1943" si="24">SUM(D1865*C1865)</f>
        <v>29.04</v>
      </c>
      <c r="H1865" s="36">
        <v>3.9</v>
      </c>
      <c r="I1865" s="2">
        <v>29.04</v>
      </c>
      <c r="J1865" s="2">
        <v>46.8</v>
      </c>
    </row>
    <row r="1866" spans="1:11" x14ac:dyDescent="0.35">
      <c r="A1866" s="4" t="s">
        <v>7833</v>
      </c>
      <c r="B1866" s="4" t="s">
        <v>355</v>
      </c>
      <c r="C1866" s="1">
        <v>9</v>
      </c>
      <c r="D1866" s="36">
        <v>2.5</v>
      </c>
      <c r="E1866" s="46">
        <f t="shared" si="24"/>
        <v>22.5</v>
      </c>
      <c r="H1866" s="36">
        <v>4.9000000000000004</v>
      </c>
    </row>
    <row r="1867" spans="1:11" x14ac:dyDescent="0.35">
      <c r="A1867" s="1" t="s">
        <v>3214</v>
      </c>
      <c r="B1867" s="1" t="s">
        <v>3215</v>
      </c>
      <c r="C1867" s="1">
        <v>24</v>
      </c>
      <c r="D1867" s="36">
        <v>2.2000000000000002</v>
      </c>
      <c r="E1867" s="46">
        <f t="shared" si="24"/>
        <v>52.800000000000004</v>
      </c>
      <c r="H1867" s="36">
        <v>4.4000000000000004</v>
      </c>
      <c r="I1867" s="2">
        <v>52.14</v>
      </c>
      <c r="J1867" s="2">
        <v>65.12</v>
      </c>
      <c r="K1867" s="6" t="s">
        <v>56</v>
      </c>
    </row>
    <row r="1868" spans="1:11" x14ac:dyDescent="0.35">
      <c r="A1868" s="1" t="s">
        <v>3216</v>
      </c>
      <c r="B1868" s="1" t="s">
        <v>3217</v>
      </c>
      <c r="C1868" s="1">
        <v>5</v>
      </c>
      <c r="D1868" s="36">
        <v>4.74</v>
      </c>
      <c r="E1868" s="46">
        <f t="shared" si="24"/>
        <v>23.700000000000003</v>
      </c>
      <c r="H1868" s="36">
        <v>16.600000000000001</v>
      </c>
      <c r="I1868" s="2">
        <v>23.7</v>
      </c>
      <c r="J1868" s="2">
        <v>29.6</v>
      </c>
    </row>
    <row r="1869" spans="1:11" x14ac:dyDescent="0.35">
      <c r="A1869" s="1" t="s">
        <v>3218</v>
      </c>
      <c r="B1869" s="1" t="s">
        <v>3219</v>
      </c>
      <c r="C1869" s="1">
        <v>3</v>
      </c>
      <c r="D1869" s="36">
        <v>4.0999999999999996</v>
      </c>
      <c r="E1869" s="46">
        <f t="shared" si="24"/>
        <v>12.299999999999999</v>
      </c>
      <c r="H1869" s="36">
        <v>7.5</v>
      </c>
      <c r="I1869" s="2">
        <v>57.6</v>
      </c>
      <c r="J1869" s="2">
        <v>96</v>
      </c>
    </row>
    <row r="1870" spans="1:11" x14ac:dyDescent="0.35">
      <c r="A1870" s="4" t="s">
        <v>7787</v>
      </c>
      <c r="B1870" s="4" t="s">
        <v>3247</v>
      </c>
      <c r="C1870" s="1">
        <v>2</v>
      </c>
      <c r="D1870" s="36">
        <v>108.25</v>
      </c>
      <c r="E1870" s="46">
        <f t="shared" si="24"/>
        <v>216.5</v>
      </c>
      <c r="H1870" s="36">
        <v>175</v>
      </c>
    </row>
    <row r="1871" spans="1:11" x14ac:dyDescent="0.35">
      <c r="A1871" s="1" t="s">
        <v>3220</v>
      </c>
      <c r="B1871" s="1" t="s">
        <v>3221</v>
      </c>
      <c r="C1871" s="1">
        <v>1</v>
      </c>
      <c r="D1871" s="36">
        <v>6.7</v>
      </c>
      <c r="E1871" s="46">
        <f t="shared" si="24"/>
        <v>6.7</v>
      </c>
      <c r="H1871" s="36">
        <v>10.5</v>
      </c>
      <c r="I1871" s="2">
        <v>51</v>
      </c>
      <c r="J1871" s="2">
        <v>75</v>
      </c>
    </row>
    <row r="1872" spans="1:11" x14ac:dyDescent="0.35">
      <c r="A1872" s="1" t="s">
        <v>3222</v>
      </c>
      <c r="B1872" s="1" t="s">
        <v>3223</v>
      </c>
      <c r="C1872" s="1">
        <v>3</v>
      </c>
      <c r="D1872" s="36">
        <v>2.2000000000000002</v>
      </c>
      <c r="E1872" s="46">
        <f t="shared" si="24"/>
        <v>6.6000000000000005</v>
      </c>
      <c r="H1872" s="36">
        <v>3.9</v>
      </c>
      <c r="I1872" s="2">
        <v>6.6</v>
      </c>
      <c r="J1872" s="2">
        <v>11.7</v>
      </c>
    </row>
    <row r="1873" spans="1:11" x14ac:dyDescent="0.35">
      <c r="A1873" s="1" t="s">
        <v>3224</v>
      </c>
      <c r="B1873" s="1" t="s">
        <v>3225</v>
      </c>
      <c r="C1873" s="1">
        <v>11</v>
      </c>
      <c r="D1873" s="36">
        <v>2.7</v>
      </c>
      <c r="E1873" s="46">
        <f t="shared" si="24"/>
        <v>29.700000000000003</v>
      </c>
      <c r="H1873" s="36">
        <v>5.5</v>
      </c>
      <c r="I1873" s="2">
        <v>5.7</v>
      </c>
      <c r="J1873" s="2">
        <v>5.7</v>
      </c>
    </row>
    <row r="1874" spans="1:11" x14ac:dyDescent="0.35">
      <c r="A1874" s="1" t="s">
        <v>3226</v>
      </c>
      <c r="B1874" s="1" t="s">
        <v>3227</v>
      </c>
      <c r="C1874" s="1">
        <v>10</v>
      </c>
      <c r="D1874" s="36">
        <v>2.84</v>
      </c>
      <c r="E1874" s="46">
        <f t="shared" si="24"/>
        <v>28.4</v>
      </c>
      <c r="H1874" s="36">
        <v>4.9000000000000004</v>
      </c>
      <c r="I1874" s="2">
        <v>6.2</v>
      </c>
      <c r="J1874" s="2">
        <v>11.4</v>
      </c>
    </row>
    <row r="1875" spans="1:11" x14ac:dyDescent="0.35">
      <c r="A1875" s="1" t="s">
        <v>3228</v>
      </c>
      <c r="B1875" s="1" t="s">
        <v>3229</v>
      </c>
      <c r="C1875" s="1">
        <v>10</v>
      </c>
      <c r="D1875" s="36">
        <v>2.2999999999999998</v>
      </c>
      <c r="E1875" s="46">
        <f t="shared" si="24"/>
        <v>23</v>
      </c>
      <c r="H1875" s="36">
        <v>4.5</v>
      </c>
      <c r="I1875" s="2">
        <v>20.399999999999999</v>
      </c>
      <c r="J1875" s="2">
        <v>42</v>
      </c>
    </row>
    <row r="1876" spans="1:11" x14ac:dyDescent="0.35">
      <c r="A1876" s="1" t="s">
        <v>3230</v>
      </c>
      <c r="B1876" s="1" t="s">
        <v>3231</v>
      </c>
      <c r="C1876" s="1">
        <v>4</v>
      </c>
      <c r="D1876" s="36">
        <v>3.75</v>
      </c>
      <c r="E1876" s="46">
        <f t="shared" si="24"/>
        <v>15</v>
      </c>
      <c r="H1876" s="36">
        <v>7.25</v>
      </c>
      <c r="I1876" s="2">
        <v>90</v>
      </c>
      <c r="J1876" s="2">
        <v>147</v>
      </c>
    </row>
    <row r="1877" spans="1:11" x14ac:dyDescent="0.35">
      <c r="A1877" s="1" t="s">
        <v>3232</v>
      </c>
      <c r="B1877" s="1" t="s">
        <v>3233</v>
      </c>
      <c r="C1877" s="1">
        <v>5</v>
      </c>
      <c r="D1877" s="36">
        <v>20.18</v>
      </c>
      <c r="E1877" s="46">
        <f t="shared" si="24"/>
        <v>100.9</v>
      </c>
      <c r="H1877" s="36">
        <v>41.5</v>
      </c>
      <c r="I1877" s="2">
        <v>64.400000000000006</v>
      </c>
      <c r="J1877" s="2">
        <v>94.92</v>
      </c>
      <c r="K1877" s="6" t="s">
        <v>337</v>
      </c>
    </row>
    <row r="1878" spans="1:11" x14ac:dyDescent="0.35">
      <c r="A1878" s="1" t="s">
        <v>3234</v>
      </c>
      <c r="B1878" s="1" t="s">
        <v>3235</v>
      </c>
      <c r="C1878" s="1">
        <v>4</v>
      </c>
      <c r="D1878" s="36">
        <v>20.18</v>
      </c>
      <c r="E1878" s="46">
        <f t="shared" si="24"/>
        <v>80.72</v>
      </c>
      <c r="H1878" s="36">
        <v>41.5</v>
      </c>
      <c r="I1878" s="2">
        <v>3.79</v>
      </c>
      <c r="J1878" s="2">
        <v>0</v>
      </c>
    </row>
    <row r="1879" spans="1:11" x14ac:dyDescent="0.35">
      <c r="A1879" s="1" t="s">
        <v>3236</v>
      </c>
      <c r="B1879" s="1" t="s">
        <v>3237</v>
      </c>
      <c r="C1879" s="1">
        <v>4</v>
      </c>
      <c r="D1879" s="36">
        <v>20.18</v>
      </c>
      <c r="E1879" s="46">
        <f t="shared" si="24"/>
        <v>80.72</v>
      </c>
      <c r="H1879" s="36">
        <v>41.5</v>
      </c>
      <c r="I1879" s="2">
        <v>141.26</v>
      </c>
      <c r="J1879" s="2">
        <v>239.05</v>
      </c>
    </row>
    <row r="1880" spans="1:11" x14ac:dyDescent="0.35">
      <c r="A1880" s="1" t="s">
        <v>3238</v>
      </c>
      <c r="B1880" s="1" t="s">
        <v>3239</v>
      </c>
      <c r="C1880" s="1">
        <v>4</v>
      </c>
      <c r="D1880" s="36">
        <v>20.18</v>
      </c>
      <c r="E1880" s="46">
        <f t="shared" si="24"/>
        <v>80.72</v>
      </c>
      <c r="H1880" s="36">
        <v>41.5</v>
      </c>
      <c r="I1880" s="2">
        <v>80.72</v>
      </c>
      <c r="J1880" s="2">
        <v>136.6</v>
      </c>
      <c r="K1880" s="6" t="s">
        <v>5</v>
      </c>
    </row>
    <row r="1881" spans="1:11" x14ac:dyDescent="0.35">
      <c r="A1881" s="1" t="s">
        <v>3240</v>
      </c>
      <c r="B1881" s="1" t="s">
        <v>3241</v>
      </c>
      <c r="C1881" s="1">
        <v>9</v>
      </c>
      <c r="D1881" s="36">
        <v>3.9</v>
      </c>
      <c r="E1881" s="46">
        <f t="shared" si="24"/>
        <v>35.1</v>
      </c>
      <c r="H1881" s="36">
        <v>7.4</v>
      </c>
      <c r="I1881" s="2">
        <v>121.08</v>
      </c>
      <c r="J1881" s="2">
        <v>204.9</v>
      </c>
    </row>
    <row r="1882" spans="1:11" x14ac:dyDescent="0.35">
      <c r="A1882" s="1" t="s">
        <v>3242</v>
      </c>
      <c r="B1882" s="1" t="s">
        <v>3243</v>
      </c>
      <c r="C1882" s="1">
        <v>2</v>
      </c>
      <c r="D1882" s="36">
        <v>20.18</v>
      </c>
      <c r="E1882" s="46">
        <f t="shared" si="24"/>
        <v>40.36</v>
      </c>
      <c r="H1882" s="36">
        <v>39.5</v>
      </c>
      <c r="I1882" s="2">
        <v>40.36</v>
      </c>
      <c r="J1882" s="2">
        <v>68.3</v>
      </c>
    </row>
    <row r="1883" spans="1:11" x14ac:dyDescent="0.35">
      <c r="A1883" s="1" t="s">
        <v>3244</v>
      </c>
      <c r="B1883" s="1" t="s">
        <v>3245</v>
      </c>
      <c r="C1883" s="1">
        <v>2</v>
      </c>
      <c r="D1883" s="36">
        <v>25.7</v>
      </c>
      <c r="E1883" s="46">
        <f t="shared" si="24"/>
        <v>51.4</v>
      </c>
      <c r="H1883" s="36">
        <v>49.75</v>
      </c>
      <c r="I1883" s="2">
        <v>45.1</v>
      </c>
      <c r="J1883" s="2">
        <v>69.8</v>
      </c>
    </row>
    <row r="1884" spans="1:11" x14ac:dyDescent="0.35">
      <c r="A1884" s="1" t="s">
        <v>3246</v>
      </c>
      <c r="B1884" s="1" t="s">
        <v>3247</v>
      </c>
      <c r="C1884" s="1">
        <v>2</v>
      </c>
      <c r="D1884" s="36">
        <v>131</v>
      </c>
      <c r="E1884" s="46">
        <f t="shared" si="24"/>
        <v>262</v>
      </c>
      <c r="H1884" s="36">
        <v>215</v>
      </c>
      <c r="I1884" s="2">
        <v>2.4</v>
      </c>
      <c r="J1884" s="2">
        <v>4.5</v>
      </c>
    </row>
    <row r="1885" spans="1:11" x14ac:dyDescent="0.35">
      <c r="A1885" s="1" t="s">
        <v>3248</v>
      </c>
      <c r="B1885" s="1" t="s">
        <v>3249</v>
      </c>
      <c r="C1885" s="1">
        <v>3</v>
      </c>
      <c r="D1885" s="36">
        <v>15.12</v>
      </c>
      <c r="E1885" s="46">
        <f t="shared" si="24"/>
        <v>45.36</v>
      </c>
      <c r="H1885" s="36">
        <v>31.5</v>
      </c>
      <c r="I1885" s="2">
        <v>45.36</v>
      </c>
      <c r="J1885" s="2">
        <v>94.5</v>
      </c>
    </row>
    <row r="1886" spans="1:11" x14ac:dyDescent="0.35">
      <c r="A1886" s="1" t="s">
        <v>3250</v>
      </c>
      <c r="B1886" s="1" t="s">
        <v>3251</v>
      </c>
      <c r="C1886" s="1">
        <v>8</v>
      </c>
      <c r="D1886" s="36">
        <v>19.2</v>
      </c>
      <c r="E1886" s="46">
        <f t="shared" si="24"/>
        <v>153.6</v>
      </c>
      <c r="H1886" s="36">
        <v>35.5</v>
      </c>
      <c r="I1886" s="2">
        <v>54</v>
      </c>
      <c r="J1886" s="2">
        <v>108.4</v>
      </c>
    </row>
    <row r="1887" spans="1:11" x14ac:dyDescent="0.35">
      <c r="A1887" s="1" t="s">
        <v>3252</v>
      </c>
      <c r="B1887" s="1" t="s">
        <v>3253</v>
      </c>
      <c r="C1887" s="1">
        <v>2</v>
      </c>
      <c r="D1887" s="36">
        <v>39</v>
      </c>
      <c r="E1887" s="46">
        <f t="shared" si="24"/>
        <v>78</v>
      </c>
      <c r="H1887" s="36">
        <v>71.25</v>
      </c>
      <c r="I1887" s="2">
        <v>30</v>
      </c>
      <c r="J1887" s="2">
        <v>60</v>
      </c>
    </row>
    <row r="1888" spans="1:11" x14ac:dyDescent="0.35">
      <c r="A1888" s="1" t="s">
        <v>3254</v>
      </c>
      <c r="B1888" s="1" t="s">
        <v>3255</v>
      </c>
      <c r="C1888" s="1">
        <v>6</v>
      </c>
      <c r="D1888" s="36">
        <v>37.14</v>
      </c>
      <c r="E1888" s="46">
        <f t="shared" si="24"/>
        <v>222.84</v>
      </c>
      <c r="H1888" s="36">
        <v>71.75</v>
      </c>
      <c r="I1888" s="2">
        <v>78.78</v>
      </c>
      <c r="J1888" s="2">
        <v>112.5</v>
      </c>
    </row>
    <row r="1889" spans="1:10" x14ac:dyDescent="0.35">
      <c r="A1889" s="1" t="s">
        <v>3256</v>
      </c>
      <c r="B1889" s="1" t="s">
        <v>3257</v>
      </c>
      <c r="C1889" s="1">
        <v>1</v>
      </c>
      <c r="D1889" s="36">
        <v>37.14</v>
      </c>
      <c r="E1889" s="46">
        <f t="shared" si="24"/>
        <v>37.14</v>
      </c>
      <c r="H1889" s="36">
        <v>53.4</v>
      </c>
      <c r="I1889" s="2">
        <v>37.14</v>
      </c>
      <c r="J1889" s="2">
        <v>53.4</v>
      </c>
    </row>
    <row r="1890" spans="1:10" x14ac:dyDescent="0.35">
      <c r="A1890" s="4" t="s">
        <v>7836</v>
      </c>
      <c r="B1890" s="4" t="s">
        <v>7837</v>
      </c>
      <c r="C1890" s="1">
        <v>7</v>
      </c>
      <c r="D1890" s="36">
        <v>1.1499999999999999</v>
      </c>
      <c r="E1890" s="46">
        <f t="shared" si="24"/>
        <v>8.0499999999999989</v>
      </c>
      <c r="H1890" s="36">
        <v>2.2999999999999998</v>
      </c>
    </row>
    <row r="1891" spans="1:10" x14ac:dyDescent="0.35">
      <c r="A1891" s="1" t="s">
        <v>3258</v>
      </c>
      <c r="B1891" s="1" t="s">
        <v>3259</v>
      </c>
      <c r="C1891" s="1">
        <v>15</v>
      </c>
      <c r="D1891" s="36">
        <v>3.15</v>
      </c>
      <c r="E1891" s="46">
        <f t="shared" si="24"/>
        <v>47.25</v>
      </c>
      <c r="H1891" s="36">
        <v>5.95</v>
      </c>
      <c r="I1891" s="2">
        <v>49.19</v>
      </c>
      <c r="J1891" s="2">
        <v>75.7</v>
      </c>
    </row>
    <row r="1892" spans="1:10" x14ac:dyDescent="0.35">
      <c r="A1892" s="1" t="s">
        <v>3260</v>
      </c>
      <c r="B1892" s="1" t="s">
        <v>3261</v>
      </c>
      <c r="C1892" s="1">
        <v>1</v>
      </c>
      <c r="D1892" s="36">
        <v>39.700000000000003</v>
      </c>
      <c r="E1892" s="46">
        <f t="shared" si="24"/>
        <v>39.700000000000003</v>
      </c>
      <c r="H1892" s="36">
        <v>78.5</v>
      </c>
      <c r="I1892" s="2">
        <v>59.85</v>
      </c>
      <c r="J1892" s="2">
        <v>75.239999999999995</v>
      </c>
    </row>
    <row r="1893" spans="1:10" x14ac:dyDescent="0.35">
      <c r="A1893" s="1" t="s">
        <v>3262</v>
      </c>
      <c r="B1893" s="1" t="s">
        <v>3263</v>
      </c>
      <c r="C1893" s="1">
        <v>2</v>
      </c>
      <c r="D1893" s="36">
        <v>4.41</v>
      </c>
      <c r="E1893" s="46">
        <f t="shared" si="24"/>
        <v>8.82</v>
      </c>
      <c r="H1893" s="36">
        <v>7.75</v>
      </c>
      <c r="I1893" s="2">
        <v>170</v>
      </c>
      <c r="J1893" s="2">
        <v>250</v>
      </c>
    </row>
    <row r="1894" spans="1:10" x14ac:dyDescent="0.35">
      <c r="A1894" s="1" t="s">
        <v>3264</v>
      </c>
      <c r="B1894" s="1" t="s">
        <v>3265</v>
      </c>
      <c r="C1894" s="1">
        <v>1</v>
      </c>
      <c r="D1894" s="36">
        <v>9.8000000000000007</v>
      </c>
      <c r="E1894" s="46">
        <f t="shared" si="24"/>
        <v>9.8000000000000007</v>
      </c>
      <c r="H1894" s="36">
        <v>17.5</v>
      </c>
      <c r="I1894" s="2">
        <v>20.22</v>
      </c>
      <c r="J1894" s="2">
        <v>32.5</v>
      </c>
    </row>
    <row r="1895" spans="1:10" x14ac:dyDescent="0.35">
      <c r="A1895" s="1" t="s">
        <v>3266</v>
      </c>
      <c r="B1895" s="1" t="s">
        <v>3267</v>
      </c>
      <c r="C1895" s="1">
        <v>4</v>
      </c>
      <c r="D1895" s="36">
        <v>6.6</v>
      </c>
      <c r="E1895" s="46">
        <f t="shared" si="24"/>
        <v>26.4</v>
      </c>
      <c r="H1895" s="36">
        <v>10.5</v>
      </c>
      <c r="I1895" s="2">
        <v>17.64</v>
      </c>
      <c r="J1895" s="2">
        <v>23.6</v>
      </c>
    </row>
    <row r="1896" spans="1:10" x14ac:dyDescent="0.35">
      <c r="A1896" s="1" t="s">
        <v>3268</v>
      </c>
      <c r="B1896" s="1" t="s">
        <v>3269</v>
      </c>
      <c r="C1896" s="1">
        <v>20</v>
      </c>
      <c r="D1896" s="36">
        <v>3.3</v>
      </c>
      <c r="E1896" s="46">
        <f t="shared" si="24"/>
        <v>66</v>
      </c>
      <c r="H1896" s="36">
        <v>5.95</v>
      </c>
      <c r="I1896" s="2">
        <v>6</v>
      </c>
      <c r="J1896" s="2">
        <v>8.5</v>
      </c>
    </row>
    <row r="1897" spans="1:10" x14ac:dyDescent="0.35">
      <c r="A1897" s="1" t="s">
        <v>3270</v>
      </c>
      <c r="B1897" s="1" t="s">
        <v>3271</v>
      </c>
      <c r="C1897" s="1">
        <v>32</v>
      </c>
      <c r="D1897" s="36">
        <v>31.5</v>
      </c>
      <c r="E1897" s="46">
        <f t="shared" si="24"/>
        <v>1008</v>
      </c>
      <c r="H1897" s="36">
        <v>59.5</v>
      </c>
      <c r="I1897" s="2">
        <v>84</v>
      </c>
      <c r="J1897" s="2">
        <v>110.6</v>
      </c>
    </row>
    <row r="1898" spans="1:10" x14ac:dyDescent="0.35">
      <c r="A1898" s="1" t="s">
        <v>3272</v>
      </c>
      <c r="B1898" s="1" t="s">
        <v>3273</v>
      </c>
      <c r="C1898" s="1">
        <v>10</v>
      </c>
      <c r="D1898" s="36">
        <v>1.75</v>
      </c>
      <c r="E1898" s="46">
        <f t="shared" si="24"/>
        <v>17.5</v>
      </c>
      <c r="H1898" s="36">
        <v>3.5</v>
      </c>
      <c r="I1898" s="2">
        <v>25.83</v>
      </c>
      <c r="J1898" s="2">
        <v>40.950000000000003</v>
      </c>
    </row>
    <row r="1899" spans="1:10" x14ac:dyDescent="0.35">
      <c r="A1899" s="1" t="s">
        <v>3274</v>
      </c>
      <c r="B1899" s="1" t="s">
        <v>3275</v>
      </c>
      <c r="C1899" s="1">
        <v>1</v>
      </c>
      <c r="D1899" s="36">
        <v>21</v>
      </c>
      <c r="E1899" s="46">
        <f t="shared" si="24"/>
        <v>21</v>
      </c>
      <c r="H1899" s="36">
        <v>33.299999999999997</v>
      </c>
      <c r="I1899" s="2">
        <v>21</v>
      </c>
      <c r="J1899" s="2">
        <v>33.299999999999997</v>
      </c>
    </row>
    <row r="1900" spans="1:10" x14ac:dyDescent="0.35">
      <c r="A1900" s="4" t="s">
        <v>7838</v>
      </c>
      <c r="B1900" s="4" t="s">
        <v>7839</v>
      </c>
      <c r="C1900" s="1">
        <v>6</v>
      </c>
      <c r="D1900" s="36">
        <v>1.85</v>
      </c>
      <c r="E1900" s="46">
        <f t="shared" si="24"/>
        <v>11.100000000000001</v>
      </c>
      <c r="H1900" s="36">
        <v>3.9</v>
      </c>
    </row>
    <row r="1901" spans="1:10" x14ac:dyDescent="0.35">
      <c r="A1901" s="1" t="s">
        <v>3276</v>
      </c>
      <c r="B1901" s="4" t="s">
        <v>7840</v>
      </c>
      <c r="C1901" s="1">
        <v>6</v>
      </c>
      <c r="D1901" s="36">
        <v>8.75</v>
      </c>
      <c r="E1901" s="46">
        <f t="shared" si="24"/>
        <v>52.5</v>
      </c>
      <c r="H1901" s="36">
        <v>15.75</v>
      </c>
      <c r="I1901" s="2">
        <v>2.2999999999999998</v>
      </c>
      <c r="J1901" s="2">
        <v>4.45</v>
      </c>
    </row>
    <row r="1902" spans="1:10" x14ac:dyDescent="0.35">
      <c r="A1902" s="1" t="s">
        <v>3277</v>
      </c>
      <c r="B1902" s="1" t="s">
        <v>3278</v>
      </c>
      <c r="C1902" s="1">
        <v>1</v>
      </c>
      <c r="D1902" s="36">
        <v>7.2</v>
      </c>
      <c r="E1902" s="46">
        <f t="shared" si="24"/>
        <v>7.2</v>
      </c>
      <c r="H1902" s="36">
        <v>12.5</v>
      </c>
      <c r="I1902" s="2">
        <v>83.7</v>
      </c>
      <c r="J1902" s="2">
        <v>148.5</v>
      </c>
    </row>
    <row r="1903" spans="1:10" x14ac:dyDescent="0.35">
      <c r="A1903" s="1" t="s">
        <v>3279</v>
      </c>
      <c r="B1903" s="1" t="s">
        <v>3280</v>
      </c>
      <c r="C1903" s="1">
        <v>4</v>
      </c>
      <c r="D1903" s="36">
        <v>1.8</v>
      </c>
      <c r="E1903" s="46">
        <f t="shared" si="24"/>
        <v>7.2</v>
      </c>
      <c r="H1903" s="36">
        <v>3.6</v>
      </c>
      <c r="I1903" s="2">
        <v>41.65</v>
      </c>
      <c r="J1903" s="2">
        <v>69.58</v>
      </c>
    </row>
    <row r="1904" spans="1:10" x14ac:dyDescent="0.35">
      <c r="A1904" s="1" t="s">
        <v>3281</v>
      </c>
      <c r="B1904" s="1" t="s">
        <v>3282</v>
      </c>
      <c r="C1904" s="1">
        <v>1</v>
      </c>
      <c r="D1904" s="35">
        <v>20</v>
      </c>
      <c r="E1904" s="46">
        <f t="shared" si="24"/>
        <v>20</v>
      </c>
      <c r="H1904" s="36">
        <v>20</v>
      </c>
      <c r="I1904" s="2">
        <v>7.2</v>
      </c>
      <c r="J1904" s="2">
        <v>9</v>
      </c>
    </row>
    <row r="1905" spans="1:10" x14ac:dyDescent="0.35">
      <c r="A1905" s="1" t="s">
        <v>3283</v>
      </c>
      <c r="B1905" s="4" t="s">
        <v>6897</v>
      </c>
      <c r="C1905" s="1">
        <v>14</v>
      </c>
      <c r="D1905" s="36">
        <v>25</v>
      </c>
      <c r="E1905" s="46">
        <f t="shared" si="24"/>
        <v>350</v>
      </c>
      <c r="H1905" s="36">
        <v>25</v>
      </c>
      <c r="I1905" s="2">
        <v>39.6</v>
      </c>
      <c r="J1905" s="2">
        <v>59.4</v>
      </c>
    </row>
    <row r="1906" spans="1:10" x14ac:dyDescent="0.35">
      <c r="A1906" s="1" t="s">
        <v>3284</v>
      </c>
      <c r="B1906" s="1" t="s">
        <v>3285</v>
      </c>
      <c r="C1906" s="1">
        <v>1</v>
      </c>
      <c r="D1906" s="36">
        <v>9</v>
      </c>
      <c r="E1906" s="46">
        <f t="shared" si="24"/>
        <v>9</v>
      </c>
      <c r="H1906" s="36">
        <v>12.2</v>
      </c>
      <c r="I1906" s="2">
        <v>9</v>
      </c>
      <c r="J1906" s="2">
        <v>12.2</v>
      </c>
    </row>
    <row r="1907" spans="1:10" x14ac:dyDescent="0.35">
      <c r="A1907" s="1" t="s">
        <v>3286</v>
      </c>
      <c r="B1907" s="1" t="s">
        <v>3287</v>
      </c>
      <c r="C1907" s="1">
        <v>14</v>
      </c>
      <c r="D1907" s="36">
        <v>19.36</v>
      </c>
      <c r="E1907" s="46">
        <f t="shared" si="24"/>
        <v>271.03999999999996</v>
      </c>
      <c r="H1907" s="36">
        <v>27.2</v>
      </c>
      <c r="I1907" s="2">
        <v>271.04000000000002</v>
      </c>
      <c r="J1907" s="2">
        <v>380.8</v>
      </c>
    </row>
    <row r="1908" spans="1:10" x14ac:dyDescent="0.35">
      <c r="A1908" s="1" t="s">
        <v>3288</v>
      </c>
      <c r="B1908" s="1" t="s">
        <v>3289</v>
      </c>
      <c r="C1908" s="1">
        <v>8</v>
      </c>
      <c r="D1908" s="36">
        <v>15.3</v>
      </c>
      <c r="E1908" s="46">
        <f t="shared" si="24"/>
        <v>122.4</v>
      </c>
      <c r="H1908" s="36">
        <v>29.2</v>
      </c>
      <c r="I1908" s="2">
        <v>32.4</v>
      </c>
      <c r="J1908" s="2">
        <v>66.400000000000006</v>
      </c>
    </row>
    <row r="1909" spans="1:10" x14ac:dyDescent="0.35">
      <c r="A1909" s="1" t="s">
        <v>3290</v>
      </c>
      <c r="B1909" s="1" t="s">
        <v>3291</v>
      </c>
      <c r="C1909" s="1">
        <v>10</v>
      </c>
      <c r="D1909" s="36">
        <v>15.3</v>
      </c>
      <c r="E1909" s="46">
        <f t="shared" si="24"/>
        <v>153</v>
      </c>
      <c r="H1909" s="36">
        <v>29.2</v>
      </c>
      <c r="I1909" s="2">
        <v>59</v>
      </c>
      <c r="J1909" s="2">
        <v>59</v>
      </c>
    </row>
    <row r="1910" spans="1:10" x14ac:dyDescent="0.35">
      <c r="A1910" s="1" t="s">
        <v>3292</v>
      </c>
      <c r="B1910" s="1" t="s">
        <v>3293</v>
      </c>
      <c r="C1910" s="1">
        <v>2</v>
      </c>
      <c r="D1910" s="36">
        <v>9.1999999999999993</v>
      </c>
      <c r="E1910" s="46">
        <f t="shared" si="24"/>
        <v>18.399999999999999</v>
      </c>
      <c r="H1910" s="36">
        <v>15.5</v>
      </c>
      <c r="I1910" s="2">
        <v>137.69999999999999</v>
      </c>
      <c r="J1910" s="2">
        <v>262.8</v>
      </c>
    </row>
    <row r="1911" spans="1:10" x14ac:dyDescent="0.35">
      <c r="A1911" s="1" t="s">
        <v>3294</v>
      </c>
      <c r="B1911" s="1" t="s">
        <v>3295</v>
      </c>
      <c r="C1911" s="1">
        <v>1</v>
      </c>
      <c r="D1911" s="36">
        <v>11.2</v>
      </c>
      <c r="E1911" s="46">
        <f t="shared" si="24"/>
        <v>11.2</v>
      </c>
      <c r="H1911" s="36">
        <v>21.5</v>
      </c>
      <c r="I1911" s="2">
        <v>168.3</v>
      </c>
      <c r="J1911" s="2">
        <v>321.2</v>
      </c>
    </row>
    <row r="1912" spans="1:10" x14ac:dyDescent="0.35">
      <c r="A1912" s="1" t="s">
        <v>3296</v>
      </c>
      <c r="B1912" s="1" t="s">
        <v>3297</v>
      </c>
      <c r="C1912" s="1">
        <v>0</v>
      </c>
      <c r="D1912" s="36">
        <v>3</v>
      </c>
      <c r="E1912" s="46">
        <f t="shared" si="24"/>
        <v>0</v>
      </c>
      <c r="H1912" s="36">
        <v>5.95</v>
      </c>
      <c r="I1912" s="2">
        <v>8.56</v>
      </c>
      <c r="J1912" s="2">
        <v>10.7</v>
      </c>
    </row>
    <row r="1913" spans="1:10" x14ac:dyDescent="0.35">
      <c r="A1913" s="4" t="s">
        <v>7851</v>
      </c>
      <c r="B1913" s="4" t="s">
        <v>7852</v>
      </c>
      <c r="C1913" s="1">
        <v>1</v>
      </c>
      <c r="D1913" s="37">
        <v>37.9</v>
      </c>
      <c r="E1913" s="46">
        <f t="shared" si="24"/>
        <v>37.9</v>
      </c>
      <c r="H1913" s="37">
        <v>54.5</v>
      </c>
    </row>
    <row r="1914" spans="1:10" x14ac:dyDescent="0.35">
      <c r="A1914" s="1" t="s">
        <v>3298</v>
      </c>
      <c r="B1914" s="1" t="s">
        <v>3299</v>
      </c>
      <c r="C1914" s="1">
        <v>8</v>
      </c>
      <c r="D1914" s="36">
        <v>5.31</v>
      </c>
      <c r="E1914" s="46">
        <f t="shared" si="24"/>
        <v>42.48</v>
      </c>
      <c r="H1914" s="36">
        <v>10.6</v>
      </c>
      <c r="I1914" s="2">
        <v>33</v>
      </c>
      <c r="J1914" s="2">
        <v>43.45</v>
      </c>
    </row>
    <row r="1915" spans="1:10" x14ac:dyDescent="0.35">
      <c r="A1915" s="1" t="s">
        <v>3300</v>
      </c>
      <c r="B1915" s="1" t="s">
        <v>3301</v>
      </c>
      <c r="C1915" s="1">
        <v>5</v>
      </c>
      <c r="D1915" s="36">
        <v>6.6</v>
      </c>
      <c r="E1915" s="46">
        <f t="shared" si="24"/>
        <v>33</v>
      </c>
      <c r="H1915" s="36">
        <v>13.2</v>
      </c>
      <c r="I1915" s="2">
        <v>120</v>
      </c>
      <c r="J1915" s="2">
        <v>150</v>
      </c>
    </row>
    <row r="1916" spans="1:10" x14ac:dyDescent="0.35">
      <c r="A1916" s="4" t="s">
        <v>7841</v>
      </c>
      <c r="B1916" s="4" t="s">
        <v>7842</v>
      </c>
      <c r="C1916" s="1">
        <v>1</v>
      </c>
      <c r="D1916" s="36">
        <v>24.5</v>
      </c>
      <c r="E1916" s="46">
        <f t="shared" si="24"/>
        <v>24.5</v>
      </c>
      <c r="H1916" s="36">
        <v>45</v>
      </c>
    </row>
    <row r="1917" spans="1:10" x14ac:dyDescent="0.35">
      <c r="A1917" s="1" t="s">
        <v>3302</v>
      </c>
      <c r="B1917" s="1" t="s">
        <v>3303</v>
      </c>
      <c r="C1917" s="1">
        <v>1</v>
      </c>
      <c r="D1917" s="36">
        <v>49.4</v>
      </c>
      <c r="E1917" s="46">
        <f t="shared" si="24"/>
        <v>49.4</v>
      </c>
      <c r="H1917" s="36">
        <v>78.7</v>
      </c>
      <c r="I1917" s="2">
        <v>53.1</v>
      </c>
      <c r="J1917" s="2">
        <v>90</v>
      </c>
    </row>
    <row r="1918" spans="1:10" x14ac:dyDescent="0.35">
      <c r="A1918" s="4" t="s">
        <v>7845</v>
      </c>
      <c r="B1918" s="4" t="s">
        <v>7846</v>
      </c>
      <c r="C1918" s="1">
        <v>5</v>
      </c>
      <c r="D1918" s="36">
        <v>0.6</v>
      </c>
      <c r="E1918" s="46">
        <f t="shared" si="24"/>
        <v>3</v>
      </c>
      <c r="H1918" s="36">
        <v>0.95</v>
      </c>
    </row>
    <row r="1919" spans="1:10" x14ac:dyDescent="0.35">
      <c r="A1919" s="1" t="s">
        <v>3304</v>
      </c>
      <c r="B1919" s="1" t="s">
        <v>3305</v>
      </c>
      <c r="C1919" s="1">
        <v>1</v>
      </c>
      <c r="D1919" s="36">
        <v>14.85</v>
      </c>
      <c r="E1919" s="46">
        <f t="shared" si="24"/>
        <v>14.85</v>
      </c>
      <c r="H1919" s="36">
        <v>28.8</v>
      </c>
      <c r="I1919" s="2">
        <v>24</v>
      </c>
      <c r="J1919" s="2">
        <v>48</v>
      </c>
    </row>
    <row r="1920" spans="1:10" x14ac:dyDescent="0.35">
      <c r="A1920" s="4" t="s">
        <v>6898</v>
      </c>
      <c r="B1920" s="1" t="s">
        <v>3306</v>
      </c>
      <c r="C1920" s="1">
        <v>1</v>
      </c>
      <c r="D1920" s="36">
        <v>61.5</v>
      </c>
      <c r="E1920" s="46">
        <f t="shared" si="24"/>
        <v>61.5</v>
      </c>
      <c r="H1920" s="36">
        <v>99.5</v>
      </c>
      <c r="I1920" s="2">
        <v>198.03</v>
      </c>
      <c r="J1920" s="2">
        <v>259.98</v>
      </c>
    </row>
    <row r="1921" spans="1:10" x14ac:dyDescent="0.35">
      <c r="A1921" s="4" t="s">
        <v>8488</v>
      </c>
      <c r="B1921" s="4" t="s">
        <v>8489</v>
      </c>
      <c r="C1921" s="1">
        <v>2</v>
      </c>
      <c r="D1921" s="36">
        <v>3.2</v>
      </c>
      <c r="E1921" s="46">
        <f t="shared" si="24"/>
        <v>6.4</v>
      </c>
      <c r="H1921" s="36">
        <v>5.5</v>
      </c>
    </row>
    <row r="1922" spans="1:10" x14ac:dyDescent="0.35">
      <c r="A1922" s="1" t="s">
        <v>3307</v>
      </c>
      <c r="B1922" s="1" t="s">
        <v>2834</v>
      </c>
      <c r="C1922" s="1">
        <v>7</v>
      </c>
      <c r="D1922" s="36">
        <v>0.95</v>
      </c>
      <c r="E1922" s="46">
        <f t="shared" si="24"/>
        <v>6.6499999999999995</v>
      </c>
      <c r="H1922" s="36">
        <v>1.8</v>
      </c>
      <c r="I1922" s="2">
        <v>14.85</v>
      </c>
      <c r="J1922" s="2">
        <v>28.8</v>
      </c>
    </row>
    <row r="1923" spans="1:10" x14ac:dyDescent="0.35">
      <c r="A1923" s="1" t="s">
        <v>3308</v>
      </c>
      <c r="B1923" s="1" t="s">
        <v>3309</v>
      </c>
      <c r="C1923" s="1">
        <v>2</v>
      </c>
      <c r="D1923" s="36">
        <v>115</v>
      </c>
      <c r="E1923" s="46">
        <f t="shared" si="24"/>
        <v>230</v>
      </c>
      <c r="H1923" s="36">
        <v>155</v>
      </c>
      <c r="I1923" s="2">
        <v>82.14</v>
      </c>
      <c r="J1923" s="2">
        <v>132.5</v>
      </c>
    </row>
    <row r="1924" spans="1:10" x14ac:dyDescent="0.35">
      <c r="A1924" s="1" t="s">
        <v>3310</v>
      </c>
      <c r="B1924" s="1" t="s">
        <v>3311</v>
      </c>
      <c r="C1924" s="1">
        <v>2</v>
      </c>
      <c r="D1924" s="36">
        <v>5.28</v>
      </c>
      <c r="E1924" s="46">
        <f t="shared" si="24"/>
        <v>10.56</v>
      </c>
      <c r="H1924" s="36">
        <v>9.5</v>
      </c>
      <c r="I1924" s="2">
        <v>7.56</v>
      </c>
      <c r="J1924" s="2">
        <v>0</v>
      </c>
    </row>
    <row r="1925" spans="1:10" x14ac:dyDescent="0.35">
      <c r="A1925" s="1" t="s">
        <v>3312</v>
      </c>
      <c r="B1925" s="1" t="s">
        <v>3313</v>
      </c>
      <c r="C1925" s="1">
        <v>10</v>
      </c>
      <c r="D1925" s="36">
        <v>4.5</v>
      </c>
      <c r="E1925" s="46">
        <f t="shared" si="24"/>
        <v>45</v>
      </c>
      <c r="H1925" s="36">
        <v>9.5</v>
      </c>
      <c r="I1925" s="2">
        <v>53.35</v>
      </c>
      <c r="J1925" s="2">
        <v>89.5</v>
      </c>
    </row>
    <row r="1926" spans="1:10" x14ac:dyDescent="0.35">
      <c r="A1926" s="1" t="s">
        <v>3314</v>
      </c>
      <c r="B1926" s="1" t="s">
        <v>3315</v>
      </c>
      <c r="C1926" s="1">
        <v>12</v>
      </c>
      <c r="D1926" s="36">
        <v>4.5</v>
      </c>
      <c r="E1926" s="46">
        <f t="shared" si="24"/>
        <v>54</v>
      </c>
      <c r="H1926" s="36">
        <v>9.5</v>
      </c>
      <c r="I1926" s="2">
        <v>4.5599999999999996</v>
      </c>
      <c r="J1926" s="2">
        <v>5.64</v>
      </c>
    </row>
    <row r="1927" spans="1:10" x14ac:dyDescent="0.35">
      <c r="A1927" s="1" t="s">
        <v>3316</v>
      </c>
      <c r="B1927" s="1" t="s">
        <v>3317</v>
      </c>
      <c r="C1927" s="1">
        <v>1</v>
      </c>
      <c r="D1927" s="36">
        <v>2.2799999999999998</v>
      </c>
      <c r="E1927" s="46">
        <f t="shared" si="24"/>
        <v>2.2799999999999998</v>
      </c>
      <c r="H1927" s="36">
        <v>2.82</v>
      </c>
      <c r="I1927" s="2">
        <v>34.200000000000003</v>
      </c>
      <c r="J1927" s="2">
        <v>42.3</v>
      </c>
    </row>
    <row r="1928" spans="1:10" x14ac:dyDescent="0.35">
      <c r="A1928" s="1" t="s">
        <v>3318</v>
      </c>
      <c r="B1928" s="1" t="s">
        <v>3319</v>
      </c>
      <c r="C1928" s="1">
        <v>16</v>
      </c>
      <c r="D1928" s="36">
        <v>2.2799999999999998</v>
      </c>
      <c r="E1928" s="46">
        <f t="shared" si="24"/>
        <v>36.479999999999997</v>
      </c>
      <c r="H1928" s="36">
        <v>2.82</v>
      </c>
      <c r="I1928" s="2">
        <v>36.479999999999997</v>
      </c>
      <c r="J1928" s="2">
        <v>45.12</v>
      </c>
    </row>
    <row r="1929" spans="1:10" x14ac:dyDescent="0.35">
      <c r="A1929" s="1" t="s">
        <v>3320</v>
      </c>
      <c r="B1929" s="1" t="s">
        <v>3321</v>
      </c>
      <c r="C1929" s="1">
        <v>1</v>
      </c>
      <c r="D1929" s="36">
        <v>41.04</v>
      </c>
      <c r="E1929" s="46">
        <f t="shared" si="24"/>
        <v>41.04</v>
      </c>
      <c r="H1929" s="36">
        <v>66.25</v>
      </c>
      <c r="I1929" s="2">
        <v>41.04</v>
      </c>
      <c r="J1929" s="2">
        <v>66.25</v>
      </c>
    </row>
    <row r="1930" spans="1:10" x14ac:dyDescent="0.35">
      <c r="A1930" s="1" t="s">
        <v>3322</v>
      </c>
      <c r="B1930" s="1" t="s">
        <v>3323</v>
      </c>
      <c r="C1930" s="1">
        <v>1</v>
      </c>
      <c r="D1930" s="36">
        <v>41.04</v>
      </c>
      <c r="E1930" s="46">
        <f t="shared" si="24"/>
        <v>41.04</v>
      </c>
      <c r="H1930" s="36">
        <v>66.25</v>
      </c>
      <c r="I1930" s="2">
        <v>11.55</v>
      </c>
      <c r="J1930" s="2">
        <v>23.5</v>
      </c>
    </row>
    <row r="1931" spans="1:10" x14ac:dyDescent="0.35">
      <c r="A1931" s="4" t="s">
        <v>8484</v>
      </c>
      <c r="B1931" s="4" t="s">
        <v>8485</v>
      </c>
      <c r="C1931" s="1">
        <v>2</v>
      </c>
      <c r="D1931" s="36">
        <v>95.8</v>
      </c>
      <c r="E1931" s="46">
        <f t="shared" si="24"/>
        <v>191.6</v>
      </c>
      <c r="H1931" s="36">
        <v>145</v>
      </c>
    </row>
    <row r="1932" spans="1:10" x14ac:dyDescent="0.35">
      <c r="A1932" s="1" t="s">
        <v>3324</v>
      </c>
      <c r="B1932" s="1" t="s">
        <v>3325</v>
      </c>
      <c r="C1932" s="1">
        <v>1</v>
      </c>
      <c r="D1932" s="36">
        <v>41.04</v>
      </c>
      <c r="E1932" s="46">
        <f t="shared" si="24"/>
        <v>41.04</v>
      </c>
      <c r="H1932" s="36">
        <v>66.25</v>
      </c>
      <c r="I1932" s="2">
        <v>82.14</v>
      </c>
      <c r="J1932" s="2">
        <v>132.5</v>
      </c>
    </row>
    <row r="1933" spans="1:10" x14ac:dyDescent="0.35">
      <c r="A1933" s="1" t="s">
        <v>3326</v>
      </c>
      <c r="B1933" s="1" t="s">
        <v>3327</v>
      </c>
      <c r="C1933" s="1">
        <v>2</v>
      </c>
      <c r="D1933" s="36">
        <v>28.8</v>
      </c>
      <c r="E1933" s="46">
        <f t="shared" si="24"/>
        <v>57.6</v>
      </c>
      <c r="H1933" s="36">
        <v>52.5</v>
      </c>
      <c r="I1933" s="2">
        <v>82.14</v>
      </c>
      <c r="J1933" s="2">
        <v>132.5</v>
      </c>
    </row>
    <row r="1934" spans="1:10" x14ac:dyDescent="0.35">
      <c r="A1934" s="4" t="s">
        <v>7790</v>
      </c>
      <c r="B1934" s="4" t="s">
        <v>7791</v>
      </c>
      <c r="C1934" s="1">
        <v>4</v>
      </c>
      <c r="D1934" s="36">
        <v>25.35</v>
      </c>
      <c r="E1934" s="46">
        <f t="shared" si="24"/>
        <v>101.4</v>
      </c>
      <c r="H1934" s="36">
        <v>45.9</v>
      </c>
    </row>
    <row r="1935" spans="1:10" x14ac:dyDescent="0.35">
      <c r="A1935" s="1" t="s">
        <v>3328</v>
      </c>
      <c r="B1935" s="1" t="s">
        <v>3329</v>
      </c>
      <c r="C1935" s="1">
        <v>4</v>
      </c>
      <c r="D1935" s="36">
        <v>29.5</v>
      </c>
      <c r="E1935" s="46">
        <f t="shared" si="24"/>
        <v>118</v>
      </c>
      <c r="H1935" s="36">
        <v>49.5</v>
      </c>
      <c r="I1935" s="2">
        <v>41.07</v>
      </c>
      <c r="J1935" s="2">
        <v>66.25</v>
      </c>
    </row>
    <row r="1936" spans="1:10" x14ac:dyDescent="0.35">
      <c r="A1936" s="1" t="s">
        <v>3330</v>
      </c>
      <c r="B1936" s="1" t="s">
        <v>3331</v>
      </c>
      <c r="C1936" s="1">
        <v>4</v>
      </c>
      <c r="D1936" s="36">
        <v>24.4</v>
      </c>
      <c r="E1936" s="46">
        <f t="shared" si="24"/>
        <v>97.6</v>
      </c>
      <c r="H1936" s="36">
        <v>49.5</v>
      </c>
      <c r="I1936" s="2">
        <v>45</v>
      </c>
      <c r="J1936" s="2">
        <v>75.3</v>
      </c>
    </row>
    <row r="1937" spans="1:10" x14ac:dyDescent="0.35">
      <c r="A1937" s="4" t="s">
        <v>7847</v>
      </c>
      <c r="B1937" s="4" t="s">
        <v>7848</v>
      </c>
      <c r="C1937" s="1">
        <v>3</v>
      </c>
      <c r="D1937" s="36">
        <v>12.5</v>
      </c>
      <c r="E1937" s="46">
        <f t="shared" si="24"/>
        <v>37.5</v>
      </c>
      <c r="H1937" s="36">
        <v>25</v>
      </c>
    </row>
    <row r="1938" spans="1:10" x14ac:dyDescent="0.35">
      <c r="A1938" s="1" t="s">
        <v>3332</v>
      </c>
      <c r="B1938" s="1" t="s">
        <v>3333</v>
      </c>
      <c r="C1938" s="1">
        <v>1</v>
      </c>
      <c r="D1938" s="36">
        <v>21.9</v>
      </c>
      <c r="E1938" s="46">
        <f t="shared" si="24"/>
        <v>21.9</v>
      </c>
      <c r="H1938" s="36">
        <v>35.5</v>
      </c>
      <c r="I1938" s="2">
        <v>68.959999999999994</v>
      </c>
      <c r="J1938" s="2">
        <v>111.6</v>
      </c>
    </row>
    <row r="1939" spans="1:10" x14ac:dyDescent="0.35">
      <c r="A1939" s="1" t="s">
        <v>3334</v>
      </c>
      <c r="B1939" s="1" t="s">
        <v>3335</v>
      </c>
      <c r="C1939" s="1">
        <v>2</v>
      </c>
      <c r="D1939" s="36">
        <v>9.81</v>
      </c>
      <c r="E1939" s="46">
        <f t="shared" si="24"/>
        <v>19.62</v>
      </c>
      <c r="H1939" s="36">
        <v>15.9</v>
      </c>
      <c r="I1939" s="2">
        <v>0</v>
      </c>
      <c r="J1939" s="2">
        <v>0</v>
      </c>
    </row>
    <row r="1940" spans="1:10" x14ac:dyDescent="0.35">
      <c r="A1940" s="4" t="s">
        <v>7888</v>
      </c>
      <c r="B1940" s="4" t="s">
        <v>7889</v>
      </c>
      <c r="C1940" s="1">
        <v>1</v>
      </c>
      <c r="D1940" s="36">
        <v>15.5</v>
      </c>
      <c r="E1940" s="46">
        <f t="shared" si="24"/>
        <v>15.5</v>
      </c>
      <c r="H1940" s="36">
        <v>35</v>
      </c>
    </row>
    <row r="1941" spans="1:10" x14ac:dyDescent="0.35">
      <c r="A1941" s="4" t="s">
        <v>7893</v>
      </c>
      <c r="B1941" s="4" t="s">
        <v>7894</v>
      </c>
      <c r="C1941" s="1">
        <v>1</v>
      </c>
      <c r="D1941" s="36">
        <v>47.9</v>
      </c>
      <c r="E1941" s="46">
        <f t="shared" si="24"/>
        <v>47.9</v>
      </c>
      <c r="H1941" s="36">
        <v>85.5</v>
      </c>
    </row>
    <row r="1942" spans="1:10" x14ac:dyDescent="0.35">
      <c r="A1942" s="4" t="s">
        <v>7855</v>
      </c>
      <c r="B1942" s="4" t="s">
        <v>7856</v>
      </c>
      <c r="C1942" s="1">
        <v>1</v>
      </c>
      <c r="D1942" s="36">
        <v>7.5</v>
      </c>
      <c r="E1942" s="46">
        <f t="shared" si="24"/>
        <v>7.5</v>
      </c>
      <c r="H1942" s="36">
        <v>14.5</v>
      </c>
    </row>
    <row r="1943" spans="1:10" x14ac:dyDescent="0.35">
      <c r="A1943" s="4" t="s">
        <v>8486</v>
      </c>
      <c r="B1943" s="4" t="s">
        <v>8487</v>
      </c>
      <c r="C1943" s="1">
        <v>1</v>
      </c>
      <c r="D1943" s="36">
        <v>85.9</v>
      </c>
      <c r="E1943" s="46">
        <f t="shared" si="24"/>
        <v>85.9</v>
      </c>
      <c r="H1943" s="36">
        <v>135.75</v>
      </c>
    </row>
    <row r="1944" spans="1:10" x14ac:dyDescent="0.35">
      <c r="A1944" s="1" t="s">
        <v>3336</v>
      </c>
      <c r="B1944" s="1" t="s">
        <v>3337</v>
      </c>
      <c r="C1944" s="1">
        <v>4</v>
      </c>
      <c r="D1944" s="36">
        <v>11.5</v>
      </c>
      <c r="E1944" s="46">
        <f t="shared" ref="E1944:E2018" si="25">SUM(D1944*C1944)</f>
        <v>46</v>
      </c>
      <c r="H1944" s="36">
        <v>21.5</v>
      </c>
      <c r="I1944" s="2">
        <v>39.24</v>
      </c>
      <c r="J1944" s="2">
        <v>63.68</v>
      </c>
    </row>
    <row r="1945" spans="1:10" x14ac:dyDescent="0.35">
      <c r="A1945" s="1" t="s">
        <v>3338</v>
      </c>
      <c r="B1945" s="1" t="s">
        <v>3339</v>
      </c>
      <c r="C1945" s="1">
        <v>2</v>
      </c>
      <c r="D1945" s="36">
        <v>11.5</v>
      </c>
      <c r="E1945" s="46">
        <f t="shared" si="25"/>
        <v>23</v>
      </c>
      <c r="H1945" s="36">
        <v>21.5</v>
      </c>
      <c r="I1945" s="2">
        <v>250</v>
      </c>
      <c r="J1945" s="2">
        <v>390</v>
      </c>
    </row>
    <row r="1946" spans="1:10" x14ac:dyDescent="0.35">
      <c r="A1946" s="1" t="s">
        <v>3340</v>
      </c>
      <c r="B1946" s="1" t="s">
        <v>3341</v>
      </c>
      <c r="C1946" s="1">
        <v>1</v>
      </c>
      <c r="D1946" s="36">
        <v>17.399999999999999</v>
      </c>
      <c r="E1946" s="46">
        <f t="shared" si="25"/>
        <v>17.399999999999999</v>
      </c>
      <c r="H1946" s="36">
        <v>32.5</v>
      </c>
      <c r="I1946" s="2">
        <v>67.2</v>
      </c>
      <c r="J1946" s="2">
        <v>148</v>
      </c>
    </row>
    <row r="1947" spans="1:10" x14ac:dyDescent="0.35">
      <c r="A1947" s="1" t="s">
        <v>3342</v>
      </c>
      <c r="B1947" s="1" t="s">
        <v>3343</v>
      </c>
      <c r="C1947" s="1">
        <v>2</v>
      </c>
      <c r="D1947" s="36">
        <v>17.899999999999999</v>
      </c>
      <c r="E1947" s="46">
        <f t="shared" si="25"/>
        <v>35.799999999999997</v>
      </c>
      <c r="H1947" s="36">
        <v>29.5</v>
      </c>
      <c r="I1947" s="2">
        <v>16.8</v>
      </c>
      <c r="J1947" s="2">
        <v>37</v>
      </c>
    </row>
    <row r="1948" spans="1:10" x14ac:dyDescent="0.35">
      <c r="A1948" s="1" t="s">
        <v>3344</v>
      </c>
      <c r="B1948" s="1" t="s">
        <v>3345</v>
      </c>
      <c r="C1948" s="1">
        <v>10</v>
      </c>
      <c r="D1948" s="36">
        <v>2.8</v>
      </c>
      <c r="E1948" s="46">
        <f t="shared" si="25"/>
        <v>28</v>
      </c>
      <c r="H1948" s="36">
        <v>4.4000000000000004</v>
      </c>
      <c r="I1948" s="2">
        <v>134.69999999999999</v>
      </c>
      <c r="J1948" s="2">
        <v>195</v>
      </c>
    </row>
    <row r="1949" spans="1:10" x14ac:dyDescent="0.35">
      <c r="A1949" s="1" t="s">
        <v>3346</v>
      </c>
      <c r="B1949" s="1" t="s">
        <v>3347</v>
      </c>
      <c r="C1949" s="1">
        <v>11</v>
      </c>
      <c r="D1949" s="36">
        <v>1.6</v>
      </c>
      <c r="E1949" s="46">
        <f t="shared" si="25"/>
        <v>17.600000000000001</v>
      </c>
      <c r="H1949" s="36">
        <v>3.2</v>
      </c>
      <c r="I1949" s="2">
        <v>310.2</v>
      </c>
      <c r="J1949" s="2">
        <v>431.1</v>
      </c>
    </row>
    <row r="1950" spans="1:10" x14ac:dyDescent="0.35">
      <c r="A1950" s="1" t="s">
        <v>3348</v>
      </c>
      <c r="B1950" s="1" t="s">
        <v>3349</v>
      </c>
      <c r="C1950" s="1">
        <v>6</v>
      </c>
      <c r="D1950" s="36">
        <v>17.25</v>
      </c>
      <c r="E1950" s="46">
        <f t="shared" si="25"/>
        <v>103.5</v>
      </c>
      <c r="H1950" s="36">
        <v>32</v>
      </c>
      <c r="I1950" s="2">
        <v>23.4</v>
      </c>
      <c r="J1950" s="2">
        <v>26</v>
      </c>
    </row>
    <row r="1951" spans="1:10" x14ac:dyDescent="0.35">
      <c r="A1951" s="1" t="s">
        <v>3350</v>
      </c>
      <c r="B1951" s="1" t="s">
        <v>3351</v>
      </c>
      <c r="C1951" s="1">
        <v>8</v>
      </c>
      <c r="D1951" s="36">
        <v>3</v>
      </c>
      <c r="E1951" s="46">
        <f t="shared" si="25"/>
        <v>24</v>
      </c>
      <c r="H1951" s="36">
        <v>6.3</v>
      </c>
      <c r="I1951" s="2">
        <v>19.04</v>
      </c>
      <c r="J1951" s="2">
        <v>28</v>
      </c>
    </row>
    <row r="1952" spans="1:10" x14ac:dyDescent="0.35">
      <c r="A1952" s="4" t="s">
        <v>7849</v>
      </c>
      <c r="B1952" s="4" t="s">
        <v>7850</v>
      </c>
      <c r="C1952" s="1">
        <v>1</v>
      </c>
      <c r="D1952" s="36">
        <v>4.7</v>
      </c>
      <c r="E1952" s="46">
        <f t="shared" si="25"/>
        <v>4.7</v>
      </c>
      <c r="H1952" s="36">
        <v>6.95</v>
      </c>
    </row>
    <row r="1953" spans="1:10" x14ac:dyDescent="0.35">
      <c r="A1953" s="1" t="s">
        <v>3352</v>
      </c>
      <c r="B1953" s="4" t="s">
        <v>6899</v>
      </c>
      <c r="C1953" s="1">
        <v>2</v>
      </c>
      <c r="D1953" s="36">
        <v>26.5</v>
      </c>
      <c r="E1953" s="46">
        <f t="shared" si="25"/>
        <v>53</v>
      </c>
      <c r="H1953" s="36">
        <v>52</v>
      </c>
      <c r="I1953" s="2">
        <v>558</v>
      </c>
      <c r="J1953" s="2">
        <v>500</v>
      </c>
    </row>
    <row r="1954" spans="1:10" x14ac:dyDescent="0.35">
      <c r="A1954" s="1" t="s">
        <v>3353</v>
      </c>
      <c r="B1954" s="4" t="s">
        <v>6900</v>
      </c>
      <c r="C1954" s="1">
        <v>1</v>
      </c>
      <c r="D1954" s="36">
        <v>225.35</v>
      </c>
      <c r="E1954" s="46">
        <f t="shared" si="25"/>
        <v>225.35</v>
      </c>
      <c r="H1954" s="36">
        <v>295</v>
      </c>
      <c r="I1954" s="2">
        <v>225.35</v>
      </c>
      <c r="J1954" s="2">
        <v>295</v>
      </c>
    </row>
    <row r="1955" spans="1:10" x14ac:dyDescent="0.35">
      <c r="A1955" s="1" t="s">
        <v>3354</v>
      </c>
      <c r="B1955" s="4" t="s">
        <v>6901</v>
      </c>
      <c r="C1955" s="1">
        <v>2</v>
      </c>
      <c r="D1955" s="36">
        <v>26.5</v>
      </c>
      <c r="E1955" s="46">
        <f t="shared" si="25"/>
        <v>53</v>
      </c>
      <c r="H1955" s="36">
        <v>52.5</v>
      </c>
      <c r="I1955" s="2">
        <v>53</v>
      </c>
      <c r="J1955" s="2">
        <v>105</v>
      </c>
    </row>
    <row r="1956" spans="1:10" x14ac:dyDescent="0.35">
      <c r="A1956" s="1" t="s">
        <v>3355</v>
      </c>
      <c r="B1956" s="4" t="s">
        <v>6902</v>
      </c>
      <c r="C1956" s="1">
        <v>1</v>
      </c>
      <c r="D1956" s="36">
        <v>175</v>
      </c>
      <c r="E1956" s="46">
        <f t="shared" si="25"/>
        <v>175</v>
      </c>
      <c r="H1956" s="36">
        <v>225</v>
      </c>
      <c r="I1956" s="2">
        <v>150</v>
      </c>
      <c r="J1956" s="2">
        <v>200</v>
      </c>
    </row>
    <row r="1957" spans="1:10" x14ac:dyDescent="0.35">
      <c r="A1957" s="1" t="s">
        <v>3356</v>
      </c>
      <c r="B1957" s="4" t="s">
        <v>6903</v>
      </c>
      <c r="C1957" s="1">
        <v>1</v>
      </c>
      <c r="D1957" s="36">
        <v>39.700000000000003</v>
      </c>
      <c r="E1957" s="46">
        <f t="shared" si="25"/>
        <v>39.700000000000003</v>
      </c>
      <c r="H1957" s="36">
        <v>69</v>
      </c>
      <c r="I1957" s="2">
        <v>155</v>
      </c>
      <c r="J1957" s="2">
        <v>225</v>
      </c>
    </row>
    <row r="1958" spans="1:10" x14ac:dyDescent="0.35">
      <c r="A1958" s="1" t="s">
        <v>3357</v>
      </c>
      <c r="B1958" s="4" t="s">
        <v>6904</v>
      </c>
      <c r="C1958" s="1">
        <v>1</v>
      </c>
      <c r="D1958" s="36">
        <v>39.700000000000003</v>
      </c>
      <c r="E1958" s="46">
        <f t="shared" si="25"/>
        <v>39.700000000000003</v>
      </c>
      <c r="H1958" s="36">
        <v>69</v>
      </c>
      <c r="I1958" s="2">
        <v>175</v>
      </c>
      <c r="J1958" s="2">
        <v>225</v>
      </c>
    </row>
    <row r="1959" spans="1:10" x14ac:dyDescent="0.35">
      <c r="A1959" s="1" t="s">
        <v>3358</v>
      </c>
      <c r="B1959" s="4" t="s">
        <v>6905</v>
      </c>
      <c r="C1959" s="1">
        <v>1</v>
      </c>
      <c r="D1959" s="36">
        <v>155</v>
      </c>
      <c r="E1959" s="46">
        <f t="shared" si="25"/>
        <v>155</v>
      </c>
      <c r="H1959" s="36">
        <v>240</v>
      </c>
      <c r="I1959" s="2">
        <v>26.5</v>
      </c>
      <c r="J1959" s="2">
        <v>49.5</v>
      </c>
    </row>
    <row r="1960" spans="1:10" x14ac:dyDescent="0.35">
      <c r="A1960" s="1" t="s">
        <v>3359</v>
      </c>
      <c r="B1960" s="4" t="s">
        <v>6906</v>
      </c>
      <c r="C1960" s="1">
        <v>3</v>
      </c>
      <c r="D1960" s="36">
        <v>34.700000000000003</v>
      </c>
      <c r="E1960" s="46">
        <f t="shared" si="25"/>
        <v>104.10000000000001</v>
      </c>
      <c r="H1960" s="36">
        <v>64</v>
      </c>
      <c r="I1960" s="2">
        <v>79.5</v>
      </c>
      <c r="J1960" s="2">
        <v>148.5</v>
      </c>
    </row>
    <row r="1961" spans="1:10" x14ac:dyDescent="0.35">
      <c r="A1961" s="1" t="s">
        <v>3360</v>
      </c>
      <c r="B1961" s="1" t="s">
        <v>3361</v>
      </c>
      <c r="C1961" s="1">
        <v>1</v>
      </c>
      <c r="D1961" s="36">
        <v>170</v>
      </c>
      <c r="E1961" s="46">
        <f t="shared" si="25"/>
        <v>170</v>
      </c>
      <c r="H1961" s="36">
        <v>240</v>
      </c>
      <c r="I1961" s="2">
        <v>53</v>
      </c>
      <c r="J1961" s="2">
        <v>99</v>
      </c>
    </row>
    <row r="1962" spans="1:10" x14ac:dyDescent="0.35">
      <c r="A1962" s="1" t="s">
        <v>3362</v>
      </c>
      <c r="B1962" s="1" t="s">
        <v>3363</v>
      </c>
      <c r="C1962" s="1">
        <v>1</v>
      </c>
      <c r="D1962" s="36">
        <v>17.5</v>
      </c>
      <c r="E1962" s="46">
        <f t="shared" si="25"/>
        <v>17.5</v>
      </c>
      <c r="H1962" s="36">
        <v>29.9</v>
      </c>
      <c r="I1962" s="2">
        <v>26.5</v>
      </c>
      <c r="J1962" s="2">
        <v>49.5</v>
      </c>
    </row>
    <row r="1963" spans="1:10" x14ac:dyDescent="0.35">
      <c r="A1963" s="1" t="s">
        <v>3364</v>
      </c>
      <c r="B1963" s="1" t="s">
        <v>3365</v>
      </c>
      <c r="C1963" s="1">
        <v>6</v>
      </c>
      <c r="D1963" s="36">
        <v>21.1</v>
      </c>
      <c r="E1963" s="46">
        <f t="shared" si="25"/>
        <v>126.60000000000001</v>
      </c>
      <c r="H1963" s="36">
        <v>31.9</v>
      </c>
      <c r="I1963" s="2">
        <v>105</v>
      </c>
      <c r="J1963" s="2">
        <v>165</v>
      </c>
    </row>
    <row r="1964" spans="1:10" x14ac:dyDescent="0.35">
      <c r="A1964" s="1" t="s">
        <v>3366</v>
      </c>
      <c r="B1964" s="1" t="s">
        <v>3367</v>
      </c>
      <c r="C1964" s="1">
        <v>1</v>
      </c>
      <c r="D1964" s="36">
        <v>41.5</v>
      </c>
      <c r="E1964" s="46">
        <f t="shared" si="25"/>
        <v>41.5</v>
      </c>
      <c r="H1964" s="36">
        <v>79</v>
      </c>
      <c r="I1964" s="2">
        <v>25</v>
      </c>
      <c r="J1964" s="2">
        <v>31.5</v>
      </c>
    </row>
    <row r="1965" spans="1:10" x14ac:dyDescent="0.35">
      <c r="A1965" s="1" t="s">
        <v>3368</v>
      </c>
      <c r="B1965" s="1" t="s">
        <v>3369</v>
      </c>
      <c r="C1965" s="1">
        <v>10</v>
      </c>
      <c r="D1965" s="36">
        <v>4.2300000000000004</v>
      </c>
      <c r="E1965" s="46">
        <f t="shared" si="25"/>
        <v>42.300000000000004</v>
      </c>
      <c r="H1965" s="36">
        <v>8.1</v>
      </c>
      <c r="I1965" s="2">
        <v>25.2</v>
      </c>
      <c r="J1965" s="2">
        <v>48.4</v>
      </c>
    </row>
    <row r="1966" spans="1:10" x14ac:dyDescent="0.35">
      <c r="A1966" s="1" t="s">
        <v>3370</v>
      </c>
      <c r="B1966" s="1" t="s">
        <v>3371</v>
      </c>
      <c r="C1966" s="1">
        <v>4</v>
      </c>
      <c r="D1966" s="36">
        <v>16.149999999999999</v>
      </c>
      <c r="E1966" s="46">
        <f t="shared" si="25"/>
        <v>64.599999999999994</v>
      </c>
      <c r="H1966" s="36">
        <v>28.55</v>
      </c>
      <c r="I1966" s="2">
        <v>24.5</v>
      </c>
      <c r="J1966" s="2">
        <v>39.9</v>
      </c>
    </row>
    <row r="1967" spans="1:10" x14ac:dyDescent="0.35">
      <c r="A1967" s="1" t="s">
        <v>3372</v>
      </c>
      <c r="B1967" s="1" t="s">
        <v>3373</v>
      </c>
      <c r="C1967" s="1">
        <v>35</v>
      </c>
      <c r="D1967" s="36">
        <v>3.7</v>
      </c>
      <c r="E1967" s="46">
        <f t="shared" si="25"/>
        <v>129.5</v>
      </c>
      <c r="H1967" s="36">
        <v>5.5</v>
      </c>
      <c r="I1967" s="2">
        <v>64.52</v>
      </c>
      <c r="J1967" s="2">
        <v>114.2</v>
      </c>
    </row>
    <row r="1968" spans="1:10" x14ac:dyDescent="0.35">
      <c r="A1968" s="1" t="s">
        <v>3374</v>
      </c>
      <c r="B1968" s="1" t="s">
        <v>3375</v>
      </c>
      <c r="C1968" s="1">
        <v>26</v>
      </c>
      <c r="D1968" s="36">
        <v>3.9</v>
      </c>
      <c r="E1968" s="46">
        <f t="shared" si="25"/>
        <v>101.39999999999999</v>
      </c>
      <c r="H1968" s="36">
        <v>7.8</v>
      </c>
      <c r="I1968" s="2">
        <v>40</v>
      </c>
      <c r="J1968" s="2">
        <v>40</v>
      </c>
    </row>
    <row r="1969" spans="1:10" x14ac:dyDescent="0.35">
      <c r="A1969" s="1" t="s">
        <v>3376</v>
      </c>
      <c r="B1969" s="1" t="s">
        <v>3377</v>
      </c>
      <c r="C1969" s="1">
        <v>6</v>
      </c>
      <c r="D1969" s="36">
        <v>1.7</v>
      </c>
      <c r="E1969" s="46">
        <f t="shared" si="25"/>
        <v>10.199999999999999</v>
      </c>
      <c r="H1969" s="36">
        <v>3.5</v>
      </c>
      <c r="I1969" s="2">
        <v>57.6</v>
      </c>
      <c r="J1969" s="2">
        <v>86.4</v>
      </c>
    </row>
    <row r="1970" spans="1:10" x14ac:dyDescent="0.35">
      <c r="A1970" s="1" t="s">
        <v>3378</v>
      </c>
      <c r="B1970" s="1" t="s">
        <v>3379</v>
      </c>
      <c r="C1970" s="1">
        <v>2</v>
      </c>
      <c r="D1970" s="36">
        <v>3.3</v>
      </c>
      <c r="E1970" s="46">
        <f t="shared" si="25"/>
        <v>6.6</v>
      </c>
      <c r="H1970" s="36">
        <v>5.9</v>
      </c>
      <c r="I1970" s="2">
        <v>40</v>
      </c>
      <c r="J1970" s="2">
        <v>53.7</v>
      </c>
    </row>
    <row r="1971" spans="1:10" x14ac:dyDescent="0.35">
      <c r="A1971" s="1" t="s">
        <v>3380</v>
      </c>
      <c r="B1971" s="1" t="s">
        <v>3381</v>
      </c>
      <c r="C1971" s="1">
        <v>1</v>
      </c>
      <c r="D1971" s="36">
        <v>77.45</v>
      </c>
      <c r="E1971" s="46">
        <f t="shared" si="25"/>
        <v>77.45</v>
      </c>
      <c r="H1971" s="36">
        <v>134.9</v>
      </c>
      <c r="I1971" s="2">
        <v>13.6</v>
      </c>
      <c r="J1971" s="2">
        <v>20</v>
      </c>
    </row>
    <row r="1972" spans="1:10" x14ac:dyDescent="0.35">
      <c r="A1972" s="4" t="s">
        <v>7890</v>
      </c>
      <c r="B1972" s="4" t="s">
        <v>7891</v>
      </c>
      <c r="C1972" s="1">
        <v>2</v>
      </c>
      <c r="D1972" s="36">
        <v>17.2</v>
      </c>
      <c r="E1972" s="46">
        <f t="shared" si="25"/>
        <v>34.4</v>
      </c>
      <c r="H1972" s="36">
        <v>27.25</v>
      </c>
    </row>
    <row r="1973" spans="1:10" x14ac:dyDescent="0.35">
      <c r="A1973" s="1" t="s">
        <v>3382</v>
      </c>
      <c r="B1973" s="1" t="s">
        <v>3383</v>
      </c>
      <c r="C1973" s="1">
        <v>2</v>
      </c>
      <c r="D1973" s="36">
        <v>14.5</v>
      </c>
      <c r="E1973" s="46">
        <f t="shared" si="25"/>
        <v>29</v>
      </c>
      <c r="H1973" s="36">
        <v>27.5</v>
      </c>
      <c r="I1973" s="2">
        <v>29.1</v>
      </c>
      <c r="J1973" s="2">
        <v>60</v>
      </c>
    </row>
    <row r="1974" spans="1:10" x14ac:dyDescent="0.35">
      <c r="A1974" s="1" t="s">
        <v>3384</v>
      </c>
      <c r="B1974" s="1" t="s">
        <v>3385</v>
      </c>
      <c r="C1974" s="1">
        <v>5</v>
      </c>
      <c r="D1974" s="36">
        <v>19.399999999999999</v>
      </c>
      <c r="E1974" s="46">
        <f t="shared" si="25"/>
        <v>97</v>
      </c>
      <c r="H1974" s="36">
        <v>32.299999999999997</v>
      </c>
      <c r="I1974" s="2">
        <v>77.45</v>
      </c>
      <c r="J1974" s="2">
        <v>104.9</v>
      </c>
    </row>
    <row r="1975" spans="1:10" x14ac:dyDescent="0.35">
      <c r="A1975" s="1" t="s">
        <v>3386</v>
      </c>
      <c r="B1975" s="1" t="s">
        <v>3387</v>
      </c>
      <c r="C1975" s="1">
        <v>2</v>
      </c>
      <c r="D1975" s="36">
        <v>19.399999999999999</v>
      </c>
      <c r="E1975" s="46">
        <f t="shared" si="25"/>
        <v>38.799999999999997</v>
      </c>
      <c r="H1975" s="36">
        <v>39</v>
      </c>
      <c r="I1975" s="2">
        <v>0</v>
      </c>
      <c r="J1975" s="2">
        <v>33.200000000000003</v>
      </c>
    </row>
    <row r="1976" spans="1:10" x14ac:dyDescent="0.35">
      <c r="A1976" s="1" t="s">
        <v>3388</v>
      </c>
      <c r="B1976" s="1" t="s">
        <v>3389</v>
      </c>
      <c r="C1976" s="1">
        <v>1</v>
      </c>
      <c r="D1976" s="36">
        <v>151</v>
      </c>
      <c r="E1976" s="46">
        <f t="shared" si="25"/>
        <v>151</v>
      </c>
      <c r="H1976" s="36">
        <v>235</v>
      </c>
      <c r="I1976" s="2">
        <v>62</v>
      </c>
      <c r="J1976" s="2">
        <v>96.75</v>
      </c>
    </row>
    <row r="1977" spans="1:10" x14ac:dyDescent="0.35">
      <c r="A1977" s="1" t="s">
        <v>3390</v>
      </c>
      <c r="B1977" s="1" t="s">
        <v>3391</v>
      </c>
      <c r="C1977" s="1">
        <v>0</v>
      </c>
      <c r="D1977" s="36">
        <v>7.8</v>
      </c>
      <c r="E1977" s="46">
        <f t="shared" si="25"/>
        <v>0</v>
      </c>
      <c r="H1977" s="36">
        <v>15.5</v>
      </c>
      <c r="I1977" s="2">
        <v>75.7</v>
      </c>
      <c r="J1977" s="2">
        <v>139.5</v>
      </c>
    </row>
    <row r="1978" spans="1:10" x14ac:dyDescent="0.35">
      <c r="A1978" s="4" t="s">
        <v>7857</v>
      </c>
      <c r="B1978" s="4" t="s">
        <v>7858</v>
      </c>
      <c r="C1978" s="1">
        <v>1</v>
      </c>
      <c r="D1978" s="36">
        <v>9.75</v>
      </c>
      <c r="E1978" s="46">
        <f t="shared" si="25"/>
        <v>9.75</v>
      </c>
      <c r="H1978" s="36">
        <v>17.5</v>
      </c>
    </row>
    <row r="1979" spans="1:10" x14ac:dyDescent="0.35">
      <c r="A1979" s="1" t="s">
        <v>3392</v>
      </c>
      <c r="B1979" s="4" t="s">
        <v>6907</v>
      </c>
      <c r="C1979" s="1">
        <v>12</v>
      </c>
      <c r="D1979" s="36">
        <v>80</v>
      </c>
      <c r="E1979" s="46">
        <f t="shared" si="25"/>
        <v>960</v>
      </c>
      <c r="H1979" s="36">
        <v>80</v>
      </c>
      <c r="I1979" s="2">
        <v>130</v>
      </c>
      <c r="J1979" s="2">
        <v>130</v>
      </c>
    </row>
    <row r="1980" spans="1:10" x14ac:dyDescent="0.35">
      <c r="A1980" s="1" t="s">
        <v>3393</v>
      </c>
      <c r="B1980" s="1" t="s">
        <v>3394</v>
      </c>
      <c r="C1980" s="1">
        <v>4</v>
      </c>
      <c r="D1980" s="36">
        <v>2.48</v>
      </c>
      <c r="E1980" s="46">
        <f t="shared" si="25"/>
        <v>9.92</v>
      </c>
      <c r="H1980" s="36">
        <v>4.9000000000000004</v>
      </c>
      <c r="I1980" s="2">
        <v>0</v>
      </c>
      <c r="J1980" s="2">
        <v>0</v>
      </c>
    </row>
    <row r="1981" spans="1:10" x14ac:dyDescent="0.35">
      <c r="A1981" s="1" t="s">
        <v>3395</v>
      </c>
      <c r="B1981" s="1" t="s">
        <v>3396</v>
      </c>
      <c r="C1981" s="1">
        <v>8</v>
      </c>
      <c r="D1981" s="36">
        <v>3.5</v>
      </c>
      <c r="E1981" s="46">
        <f t="shared" si="25"/>
        <v>28</v>
      </c>
      <c r="H1981" s="36">
        <v>6.9</v>
      </c>
      <c r="I1981" s="2">
        <v>517.4</v>
      </c>
      <c r="J1981" s="2">
        <v>797.5</v>
      </c>
    </row>
    <row r="1982" spans="1:10" x14ac:dyDescent="0.35">
      <c r="A1982" s="1" t="s">
        <v>3397</v>
      </c>
      <c r="B1982" s="1" t="s">
        <v>3398</v>
      </c>
      <c r="C1982" s="1">
        <v>3</v>
      </c>
      <c r="D1982" s="36">
        <v>8.1999999999999993</v>
      </c>
      <c r="E1982" s="46">
        <f t="shared" si="25"/>
        <v>24.599999999999998</v>
      </c>
      <c r="H1982" s="36">
        <v>15.8</v>
      </c>
      <c r="I1982" s="2">
        <v>9.92</v>
      </c>
      <c r="J1982" s="2">
        <v>12.4</v>
      </c>
    </row>
    <row r="1983" spans="1:10" x14ac:dyDescent="0.35">
      <c r="A1983" s="1" t="s">
        <v>3399</v>
      </c>
      <c r="B1983" s="1" t="s">
        <v>3400</v>
      </c>
      <c r="C1983" s="1">
        <v>1</v>
      </c>
      <c r="D1983" s="36">
        <v>87.8</v>
      </c>
      <c r="E1983" s="46">
        <f t="shared" si="25"/>
        <v>87.8</v>
      </c>
      <c r="H1983" s="36">
        <v>135.9</v>
      </c>
      <c r="I1983" s="2">
        <v>31.5</v>
      </c>
      <c r="J1983" s="2">
        <v>40.5</v>
      </c>
    </row>
    <row r="1984" spans="1:10" x14ac:dyDescent="0.35">
      <c r="A1984" s="1" t="s">
        <v>3401</v>
      </c>
      <c r="B1984" s="1" t="s">
        <v>3402</v>
      </c>
      <c r="C1984" s="1">
        <v>2</v>
      </c>
      <c r="D1984" s="36">
        <v>66.489999999999995</v>
      </c>
      <c r="E1984" s="46">
        <f t="shared" si="25"/>
        <v>132.97999999999999</v>
      </c>
      <c r="H1984" s="36">
        <v>78.95</v>
      </c>
      <c r="I1984" s="2">
        <v>12</v>
      </c>
      <c r="J1984" s="2">
        <v>15.6</v>
      </c>
    </row>
    <row r="1985" spans="1:10" x14ac:dyDescent="0.35">
      <c r="A1985" s="1" t="s">
        <v>3403</v>
      </c>
      <c r="B1985" s="1" t="s">
        <v>3404</v>
      </c>
      <c r="C1985" s="1">
        <v>2</v>
      </c>
      <c r="D1985" s="36">
        <v>14.6</v>
      </c>
      <c r="E1985" s="46">
        <f t="shared" si="25"/>
        <v>29.2</v>
      </c>
      <c r="H1985" s="36">
        <v>29.8</v>
      </c>
      <c r="I1985" s="2">
        <v>73.3</v>
      </c>
      <c r="J1985" s="2">
        <v>97.8</v>
      </c>
    </row>
    <row r="1986" spans="1:10" x14ac:dyDescent="0.35">
      <c r="A1986" s="1" t="s">
        <v>3405</v>
      </c>
      <c r="B1986" s="1" t="s">
        <v>3406</v>
      </c>
      <c r="C1986" s="1">
        <v>6</v>
      </c>
      <c r="D1986" s="36">
        <v>7.9</v>
      </c>
      <c r="E1986" s="46">
        <f t="shared" si="25"/>
        <v>47.400000000000006</v>
      </c>
      <c r="H1986" s="36">
        <v>15.5</v>
      </c>
      <c r="I1986" s="2">
        <v>132.97999999999999</v>
      </c>
      <c r="J1986" s="2">
        <v>158.9</v>
      </c>
    </row>
    <row r="1987" spans="1:10" x14ac:dyDescent="0.35">
      <c r="A1987" s="1" t="s">
        <v>3407</v>
      </c>
      <c r="B1987" s="1" t="s">
        <v>3408</v>
      </c>
      <c r="C1987" s="1">
        <v>1</v>
      </c>
      <c r="D1987" s="36">
        <v>3.5</v>
      </c>
      <c r="E1987" s="46">
        <f t="shared" si="25"/>
        <v>3.5</v>
      </c>
      <c r="H1987" s="36">
        <v>7</v>
      </c>
      <c r="I1987" s="2">
        <v>16.600000000000001</v>
      </c>
      <c r="J1987" s="2">
        <v>31.8</v>
      </c>
    </row>
    <row r="1988" spans="1:10" x14ac:dyDescent="0.35">
      <c r="A1988" s="1" t="s">
        <v>3409</v>
      </c>
      <c r="B1988" s="1" t="s">
        <v>3410</v>
      </c>
      <c r="C1988" s="1">
        <v>4</v>
      </c>
      <c r="D1988" s="36">
        <v>17.2</v>
      </c>
      <c r="E1988" s="46">
        <f t="shared" si="25"/>
        <v>68.8</v>
      </c>
      <c r="H1988" s="36">
        <v>32.299999999999997</v>
      </c>
      <c r="I1988" s="2">
        <v>55.16</v>
      </c>
      <c r="J1988" s="2">
        <v>68.95</v>
      </c>
    </row>
    <row r="1989" spans="1:10" x14ac:dyDescent="0.35">
      <c r="A1989" s="4" t="s">
        <v>8493</v>
      </c>
      <c r="B1989" s="4" t="s">
        <v>8494</v>
      </c>
      <c r="C1989" s="1">
        <v>4</v>
      </c>
      <c r="D1989" s="36">
        <v>3.2</v>
      </c>
      <c r="E1989" s="46">
        <f t="shared" si="25"/>
        <v>12.8</v>
      </c>
      <c r="H1989" s="36">
        <v>5.45</v>
      </c>
    </row>
    <row r="1990" spans="1:10" x14ac:dyDescent="0.35">
      <c r="A1990" s="1" t="s">
        <v>3411</v>
      </c>
      <c r="B1990" s="1" t="s">
        <v>3412</v>
      </c>
      <c r="C1990" s="1">
        <v>9</v>
      </c>
      <c r="D1990" s="36">
        <v>11.3</v>
      </c>
      <c r="E1990" s="46">
        <f t="shared" si="25"/>
        <v>101.7</v>
      </c>
      <c r="H1990" s="36">
        <v>22.8</v>
      </c>
      <c r="I1990" s="2">
        <v>6.12</v>
      </c>
      <c r="J1990" s="2">
        <v>7.65</v>
      </c>
    </row>
    <row r="1991" spans="1:10" x14ac:dyDescent="0.35">
      <c r="A1991" s="4" t="s">
        <v>7863</v>
      </c>
      <c r="B1991" s="4" t="s">
        <v>7862</v>
      </c>
      <c r="C1991" s="1">
        <v>3</v>
      </c>
      <c r="D1991" s="36">
        <v>9</v>
      </c>
      <c r="E1991" s="46">
        <f t="shared" si="25"/>
        <v>27</v>
      </c>
      <c r="H1991" s="36">
        <v>15.75</v>
      </c>
    </row>
    <row r="1992" spans="1:10" x14ac:dyDescent="0.35">
      <c r="A1992" s="4" t="s">
        <v>7414</v>
      </c>
      <c r="B1992" s="4" t="s">
        <v>7415</v>
      </c>
      <c r="C1992" s="1">
        <v>4</v>
      </c>
      <c r="D1992" s="36">
        <v>1.45</v>
      </c>
      <c r="E1992" s="46">
        <f t="shared" si="25"/>
        <v>5.8</v>
      </c>
      <c r="H1992" s="36">
        <v>2.5</v>
      </c>
    </row>
    <row r="1993" spans="1:10" x14ac:dyDescent="0.35">
      <c r="A1993" s="1" t="s">
        <v>3413</v>
      </c>
      <c r="B1993" s="1" t="s">
        <v>3414</v>
      </c>
      <c r="C1993" s="1">
        <v>1</v>
      </c>
      <c r="D1993" s="36">
        <v>16.600000000000001</v>
      </c>
      <c r="E1993" s="46">
        <f t="shared" si="25"/>
        <v>16.600000000000001</v>
      </c>
      <c r="H1993" s="36">
        <v>29.5</v>
      </c>
      <c r="I1993" s="2">
        <v>64.8</v>
      </c>
      <c r="J1993" s="2">
        <v>81</v>
      </c>
    </row>
    <row r="1994" spans="1:10" x14ac:dyDescent="0.35">
      <c r="A1994" s="1" t="s">
        <v>3415</v>
      </c>
      <c r="B1994" s="4" t="s">
        <v>7453</v>
      </c>
      <c r="C1994" s="1">
        <v>1</v>
      </c>
      <c r="D1994" s="35">
        <v>65</v>
      </c>
      <c r="E1994" s="46">
        <f t="shared" si="25"/>
        <v>65</v>
      </c>
      <c r="H1994" s="36">
        <v>55</v>
      </c>
      <c r="I1994" s="2">
        <v>55.8</v>
      </c>
      <c r="J1994" s="2">
        <v>88.2</v>
      </c>
    </row>
    <row r="1995" spans="1:10" x14ac:dyDescent="0.35">
      <c r="A1995" s="1" t="s">
        <v>3416</v>
      </c>
      <c r="B1995" s="1" t="s">
        <v>3417</v>
      </c>
      <c r="C1995" s="1">
        <v>1</v>
      </c>
      <c r="D1995" s="36">
        <v>24.75</v>
      </c>
      <c r="E1995" s="46">
        <f t="shared" si="25"/>
        <v>24.75</v>
      </c>
      <c r="H1995" s="36">
        <v>49</v>
      </c>
      <c r="I1995" s="2">
        <v>6.67</v>
      </c>
      <c r="J1995" s="2">
        <v>8.4499999999999993</v>
      </c>
    </row>
    <row r="1996" spans="1:10" x14ac:dyDescent="0.35">
      <c r="A1996" s="4" t="s">
        <v>8495</v>
      </c>
      <c r="B1996" s="4" t="s">
        <v>8496</v>
      </c>
      <c r="C1996" s="1">
        <v>6</v>
      </c>
      <c r="D1996" s="36">
        <v>3.75</v>
      </c>
      <c r="E1996" s="46">
        <f t="shared" si="25"/>
        <v>22.5</v>
      </c>
      <c r="H1996" s="36">
        <v>5.65</v>
      </c>
    </row>
    <row r="1997" spans="1:10" x14ac:dyDescent="0.35">
      <c r="A1997" s="1" t="s">
        <v>3418</v>
      </c>
      <c r="B1997" s="1" t="s">
        <v>3419</v>
      </c>
      <c r="C1997" s="1">
        <v>1</v>
      </c>
      <c r="D1997" s="36">
        <v>24.75</v>
      </c>
      <c r="E1997" s="46">
        <f t="shared" si="25"/>
        <v>24.75</v>
      </c>
      <c r="H1997" s="36">
        <v>49</v>
      </c>
      <c r="I1997" s="2">
        <v>44.4</v>
      </c>
      <c r="J1997" s="2">
        <v>44.4</v>
      </c>
    </row>
    <row r="1998" spans="1:10" x14ac:dyDescent="0.35">
      <c r="A1998" s="4" t="s">
        <v>7859</v>
      </c>
      <c r="B1998" s="4" t="s">
        <v>7860</v>
      </c>
      <c r="C1998" s="1">
        <v>2</v>
      </c>
      <c r="D1998" s="36">
        <v>11.2</v>
      </c>
      <c r="E1998" s="46">
        <f t="shared" si="25"/>
        <v>22.4</v>
      </c>
      <c r="H1998" s="36">
        <v>19.25</v>
      </c>
    </row>
    <row r="1999" spans="1:10" x14ac:dyDescent="0.35">
      <c r="A1999" s="1" t="s">
        <v>3420</v>
      </c>
      <c r="B1999" s="1" t="s">
        <v>3421</v>
      </c>
      <c r="C1999" s="1">
        <v>2</v>
      </c>
      <c r="D1999" s="36">
        <v>13.9</v>
      </c>
      <c r="E1999" s="46">
        <f t="shared" si="25"/>
        <v>27.8</v>
      </c>
      <c r="H1999" s="36">
        <v>26.5</v>
      </c>
      <c r="I1999" s="2">
        <v>32.25</v>
      </c>
      <c r="J1999" s="2">
        <v>55.9</v>
      </c>
    </row>
    <row r="2000" spans="1:10" x14ac:dyDescent="0.35">
      <c r="A2000" s="1" t="s">
        <v>3422</v>
      </c>
      <c r="B2000" s="1" t="s">
        <v>3423</v>
      </c>
      <c r="C2000" s="1">
        <v>1</v>
      </c>
      <c r="D2000" s="36">
        <v>1.4</v>
      </c>
      <c r="E2000" s="46">
        <f t="shared" si="25"/>
        <v>1.4</v>
      </c>
      <c r="H2000" s="36">
        <v>2.8</v>
      </c>
      <c r="I2000" s="2">
        <v>30.5</v>
      </c>
      <c r="J2000" s="2">
        <v>49.95</v>
      </c>
    </row>
    <row r="2001" spans="1:10" x14ac:dyDescent="0.35">
      <c r="A2001" s="1" t="s">
        <v>3424</v>
      </c>
      <c r="B2001" s="1" t="s">
        <v>3425</v>
      </c>
      <c r="C2001" s="1">
        <v>1</v>
      </c>
      <c r="D2001" s="36">
        <v>30.5</v>
      </c>
      <c r="E2001" s="46">
        <f t="shared" si="25"/>
        <v>30.5</v>
      </c>
      <c r="H2001" s="36">
        <v>59.5</v>
      </c>
      <c r="I2001" s="2">
        <v>27.92</v>
      </c>
      <c r="J2001" s="2">
        <v>35.5</v>
      </c>
    </row>
    <row r="2002" spans="1:10" x14ac:dyDescent="0.35">
      <c r="A2002" s="1" t="s">
        <v>3426</v>
      </c>
      <c r="B2002" s="1" t="s">
        <v>3427</v>
      </c>
      <c r="C2002" s="1">
        <v>1</v>
      </c>
      <c r="D2002" s="36">
        <v>49.7</v>
      </c>
      <c r="E2002" s="46">
        <f t="shared" si="25"/>
        <v>49.7</v>
      </c>
      <c r="H2002" s="36">
        <v>88.2</v>
      </c>
      <c r="I2002" s="2">
        <v>1.4</v>
      </c>
      <c r="J2002" s="2">
        <v>2.7</v>
      </c>
    </row>
    <row r="2003" spans="1:10" x14ac:dyDescent="0.35">
      <c r="A2003" s="4" t="s">
        <v>7864</v>
      </c>
      <c r="B2003" s="4" t="s">
        <v>7865</v>
      </c>
      <c r="C2003" s="1">
        <v>5</v>
      </c>
      <c r="D2003" s="36">
        <v>5.25</v>
      </c>
      <c r="E2003" s="46">
        <f t="shared" si="25"/>
        <v>26.25</v>
      </c>
      <c r="H2003" s="36">
        <v>10.5</v>
      </c>
    </row>
    <row r="2004" spans="1:10" x14ac:dyDescent="0.35">
      <c r="A2004" s="7" t="s">
        <v>3428</v>
      </c>
      <c r="B2004" s="7" t="s">
        <v>3429</v>
      </c>
      <c r="C2004" s="7">
        <v>4</v>
      </c>
      <c r="D2004" s="39">
        <v>114.75</v>
      </c>
      <c r="E2004" s="46">
        <f t="shared" si="25"/>
        <v>459</v>
      </c>
      <c r="H2004" s="39">
        <v>175.1</v>
      </c>
      <c r="I2004" s="8">
        <v>122</v>
      </c>
      <c r="J2004" s="8">
        <v>177.6</v>
      </c>
    </row>
    <row r="2005" spans="1:10" x14ac:dyDescent="0.35">
      <c r="A2005" s="53" t="s">
        <v>8283</v>
      </c>
      <c r="B2005" s="53" t="s">
        <v>8284</v>
      </c>
      <c r="C2005" s="7">
        <v>1</v>
      </c>
      <c r="D2005" s="39">
        <v>88.75</v>
      </c>
      <c r="E2005" s="46">
        <f t="shared" si="25"/>
        <v>88.75</v>
      </c>
      <c r="H2005" s="39">
        <v>127.5</v>
      </c>
      <c r="I2005" s="8"/>
      <c r="J2005" s="8"/>
    </row>
    <row r="2006" spans="1:10" x14ac:dyDescent="0.35">
      <c r="A2006" s="1" t="s">
        <v>3430</v>
      </c>
      <c r="B2006" s="4" t="s">
        <v>7452</v>
      </c>
      <c r="C2006" s="1">
        <v>1</v>
      </c>
      <c r="D2006" s="35">
        <v>91.7</v>
      </c>
      <c r="E2006" s="46">
        <f t="shared" si="25"/>
        <v>91.7</v>
      </c>
      <c r="H2006" s="36">
        <v>91.7</v>
      </c>
      <c r="I2006" s="2">
        <v>20.25</v>
      </c>
      <c r="J2006" s="2">
        <v>33.82</v>
      </c>
    </row>
    <row r="2007" spans="1:10" x14ac:dyDescent="0.35">
      <c r="A2007" s="1" t="s">
        <v>3431</v>
      </c>
      <c r="B2007" s="1" t="s">
        <v>3432</v>
      </c>
      <c r="C2007" s="1">
        <v>4</v>
      </c>
      <c r="D2007" s="36">
        <v>83</v>
      </c>
      <c r="E2007" s="46">
        <f t="shared" si="25"/>
        <v>332</v>
      </c>
      <c r="H2007" s="36">
        <v>121</v>
      </c>
      <c r="I2007" s="2">
        <v>423.5</v>
      </c>
      <c r="J2007" s="2">
        <v>578</v>
      </c>
    </row>
    <row r="2008" spans="1:10" x14ac:dyDescent="0.35">
      <c r="A2008" s="1" t="s">
        <v>3433</v>
      </c>
      <c r="B2008" s="1" t="s">
        <v>3434</v>
      </c>
      <c r="C2008" s="1">
        <v>6</v>
      </c>
      <c r="D2008" s="36">
        <v>1.4</v>
      </c>
      <c r="E2008" s="46">
        <f t="shared" si="25"/>
        <v>8.3999999999999986</v>
      </c>
      <c r="H2008" s="36">
        <v>2.8</v>
      </c>
      <c r="I2008" s="2">
        <v>51.74</v>
      </c>
      <c r="J2008" s="2">
        <v>79.8</v>
      </c>
    </row>
    <row r="2009" spans="1:10" x14ac:dyDescent="0.35">
      <c r="A2009" s="1" t="s">
        <v>3435</v>
      </c>
      <c r="B2009" s="4" t="s">
        <v>6908</v>
      </c>
      <c r="C2009" s="1">
        <v>9</v>
      </c>
      <c r="D2009" s="36">
        <v>90</v>
      </c>
      <c r="E2009" s="46">
        <f t="shared" si="25"/>
        <v>810</v>
      </c>
      <c r="H2009" s="36">
        <v>90</v>
      </c>
      <c r="I2009" s="2">
        <v>252</v>
      </c>
      <c r="J2009" s="2">
        <v>319.60000000000002</v>
      </c>
    </row>
    <row r="2010" spans="1:10" x14ac:dyDescent="0.35">
      <c r="A2010" s="1" t="s">
        <v>3436</v>
      </c>
      <c r="B2010" s="1" t="s">
        <v>3437</v>
      </c>
      <c r="C2010" s="1">
        <v>2</v>
      </c>
      <c r="D2010" s="36">
        <v>9.5</v>
      </c>
      <c r="E2010" s="46">
        <f t="shared" si="25"/>
        <v>19</v>
      </c>
      <c r="H2010" s="36">
        <v>17.75</v>
      </c>
      <c r="I2010" s="2">
        <v>5.44</v>
      </c>
      <c r="J2010" s="2">
        <v>7.6</v>
      </c>
    </row>
    <row r="2011" spans="1:10" x14ac:dyDescent="0.35">
      <c r="A2011" s="1" t="s">
        <v>3438</v>
      </c>
      <c r="B2011" s="4" t="s">
        <v>7451</v>
      </c>
      <c r="C2011" s="1">
        <v>1</v>
      </c>
      <c r="D2011" s="35">
        <v>90</v>
      </c>
      <c r="E2011" s="46">
        <f t="shared" si="25"/>
        <v>90</v>
      </c>
      <c r="H2011" s="36">
        <v>105</v>
      </c>
      <c r="I2011" s="2">
        <v>231.6</v>
      </c>
      <c r="J2011" s="2">
        <v>284.7</v>
      </c>
    </row>
    <row r="2012" spans="1:10" x14ac:dyDescent="0.35">
      <c r="A2012" s="1" t="s">
        <v>3439</v>
      </c>
      <c r="B2012" s="1" t="s">
        <v>3440</v>
      </c>
      <c r="C2012" s="1">
        <v>2</v>
      </c>
      <c r="D2012" s="36">
        <v>5.4</v>
      </c>
      <c r="E2012" s="46">
        <f t="shared" si="25"/>
        <v>10.8</v>
      </c>
      <c r="H2012" s="36">
        <v>7.9</v>
      </c>
      <c r="I2012" s="2">
        <v>10.8</v>
      </c>
      <c r="J2012" s="2">
        <v>15.8</v>
      </c>
    </row>
    <row r="2013" spans="1:10" x14ac:dyDescent="0.35">
      <c r="A2013" s="1" t="s">
        <v>3441</v>
      </c>
      <c r="B2013" s="1" t="s">
        <v>3442</v>
      </c>
      <c r="C2013" s="1">
        <v>1</v>
      </c>
      <c r="D2013" s="36">
        <v>24.2</v>
      </c>
      <c r="E2013" s="46">
        <f t="shared" si="25"/>
        <v>24.2</v>
      </c>
      <c r="H2013" s="36">
        <v>31.5</v>
      </c>
      <c r="I2013" s="2">
        <v>103.48</v>
      </c>
      <c r="J2013" s="2">
        <v>143.4</v>
      </c>
    </row>
    <row r="2014" spans="1:10" x14ac:dyDescent="0.35">
      <c r="A2014" s="1" t="s">
        <v>3443</v>
      </c>
      <c r="B2014" s="1" t="s">
        <v>3444</v>
      </c>
      <c r="C2014" s="1">
        <v>2</v>
      </c>
      <c r="D2014" s="36">
        <v>39.299999999999997</v>
      </c>
      <c r="E2014" s="46">
        <f t="shared" si="25"/>
        <v>78.599999999999994</v>
      </c>
      <c r="H2014" s="36">
        <v>69.5</v>
      </c>
      <c r="I2014" s="2">
        <v>63</v>
      </c>
      <c r="J2014" s="2">
        <v>88.5</v>
      </c>
    </row>
    <row r="2015" spans="1:10" x14ac:dyDescent="0.35">
      <c r="A2015" s="1" t="s">
        <v>3445</v>
      </c>
      <c r="B2015" s="1" t="s">
        <v>3446</v>
      </c>
      <c r="C2015" s="1">
        <v>1</v>
      </c>
      <c r="D2015" s="36">
        <v>8.8000000000000007</v>
      </c>
      <c r="E2015" s="46">
        <f t="shared" si="25"/>
        <v>8.8000000000000007</v>
      </c>
      <c r="H2015" s="36">
        <v>14.65</v>
      </c>
      <c r="I2015" s="2">
        <v>8.8000000000000007</v>
      </c>
      <c r="J2015" s="2">
        <v>14.65</v>
      </c>
    </row>
    <row r="2016" spans="1:10" x14ac:dyDescent="0.35">
      <c r="A2016" s="4" t="s">
        <v>7796</v>
      </c>
      <c r="B2016" s="4" t="s">
        <v>7797</v>
      </c>
      <c r="C2016" s="1">
        <v>1</v>
      </c>
      <c r="D2016" s="36">
        <v>44.25</v>
      </c>
      <c r="E2016" s="46">
        <f t="shared" si="25"/>
        <v>44.25</v>
      </c>
      <c r="H2016" s="36">
        <v>70</v>
      </c>
    </row>
    <row r="2017" spans="1:10" x14ac:dyDescent="0.35">
      <c r="A2017" s="4" t="s">
        <v>7792</v>
      </c>
      <c r="B2017" s="4" t="s">
        <v>7793</v>
      </c>
      <c r="C2017" s="1">
        <v>1</v>
      </c>
      <c r="D2017" s="36">
        <v>84.75</v>
      </c>
      <c r="E2017" s="46">
        <f t="shared" si="25"/>
        <v>84.75</v>
      </c>
      <c r="H2017" s="36">
        <v>115.25</v>
      </c>
    </row>
    <row r="2018" spans="1:10" x14ac:dyDescent="0.35">
      <c r="A2018" s="1" t="s">
        <v>3447</v>
      </c>
      <c r="B2018" s="1" t="s">
        <v>3448</v>
      </c>
      <c r="C2018" s="1">
        <v>3</v>
      </c>
      <c r="D2018" s="36">
        <v>54.7</v>
      </c>
      <c r="E2018" s="46">
        <f t="shared" si="25"/>
        <v>164.10000000000002</v>
      </c>
      <c r="H2018" s="36">
        <v>89</v>
      </c>
      <c r="I2018" s="2">
        <v>58.68</v>
      </c>
      <c r="J2018" s="2">
        <v>103</v>
      </c>
    </row>
    <row r="2019" spans="1:10" x14ac:dyDescent="0.35">
      <c r="A2019" s="1" t="s">
        <v>3449</v>
      </c>
      <c r="B2019" s="1" t="s">
        <v>3450</v>
      </c>
      <c r="C2019" s="1">
        <v>16</v>
      </c>
      <c r="D2019" s="36">
        <v>54.7</v>
      </c>
      <c r="E2019" s="46">
        <f t="shared" ref="E2019:E2109" si="26">SUM(D2019*C2019)</f>
        <v>875.2</v>
      </c>
      <c r="H2019" s="36">
        <v>89</v>
      </c>
      <c r="I2019" s="2">
        <v>270</v>
      </c>
      <c r="J2019" s="2">
        <v>360.6</v>
      </c>
    </row>
    <row r="2020" spans="1:10" x14ac:dyDescent="0.35">
      <c r="A2020" s="4" t="s">
        <v>7867</v>
      </c>
      <c r="B2020" s="4" t="s">
        <v>7868</v>
      </c>
      <c r="C2020" s="1">
        <v>1</v>
      </c>
      <c r="D2020" s="36">
        <v>13.75</v>
      </c>
      <c r="E2020" s="46">
        <f t="shared" si="26"/>
        <v>13.75</v>
      </c>
      <c r="H2020" s="36">
        <v>19.25</v>
      </c>
    </row>
    <row r="2021" spans="1:10" x14ac:dyDescent="0.35">
      <c r="A2021" s="4" t="s">
        <v>7418</v>
      </c>
      <c r="B2021" s="4" t="s">
        <v>7866</v>
      </c>
      <c r="C2021" s="1">
        <v>6</v>
      </c>
      <c r="D2021" s="36">
        <v>2.75</v>
      </c>
      <c r="E2021" s="46">
        <f t="shared" si="26"/>
        <v>16.5</v>
      </c>
      <c r="H2021" s="36">
        <v>5.9</v>
      </c>
    </row>
    <row r="2022" spans="1:10" x14ac:dyDescent="0.35">
      <c r="A2022" s="1" t="s">
        <v>3451</v>
      </c>
      <c r="B2022" s="1" t="s">
        <v>3452</v>
      </c>
      <c r="C2022" s="1">
        <v>1</v>
      </c>
      <c r="D2022" s="36">
        <v>22.2</v>
      </c>
      <c r="E2022" s="46">
        <f t="shared" si="26"/>
        <v>22.2</v>
      </c>
      <c r="H2022" s="36">
        <v>39.5</v>
      </c>
      <c r="I2022" s="2">
        <v>189.12</v>
      </c>
      <c r="J2022" s="2">
        <v>250.4</v>
      </c>
    </row>
    <row r="2023" spans="1:10" x14ac:dyDescent="0.35">
      <c r="A2023" s="1" t="s">
        <v>3453</v>
      </c>
      <c r="B2023" s="1" t="s">
        <v>3454</v>
      </c>
      <c r="C2023" s="1">
        <v>6</v>
      </c>
      <c r="D2023" s="36">
        <v>4.25</v>
      </c>
      <c r="E2023" s="46">
        <f t="shared" si="26"/>
        <v>25.5</v>
      </c>
      <c r="H2023" s="36">
        <v>7.7</v>
      </c>
      <c r="I2023" s="2">
        <v>510</v>
      </c>
      <c r="J2023" s="2">
        <v>718</v>
      </c>
    </row>
    <row r="2024" spans="1:10" x14ac:dyDescent="0.35">
      <c r="A2024" s="1" t="s">
        <v>3455</v>
      </c>
      <c r="B2024" s="4" t="s">
        <v>7450</v>
      </c>
      <c r="C2024" s="1">
        <v>1</v>
      </c>
      <c r="D2024" s="35">
        <v>90</v>
      </c>
      <c r="E2024" s="46">
        <f t="shared" si="26"/>
        <v>90</v>
      </c>
      <c r="H2024" s="36">
        <v>90</v>
      </c>
      <c r="I2024" s="2">
        <v>59.2</v>
      </c>
      <c r="J2024" s="2">
        <v>113.6</v>
      </c>
    </row>
    <row r="2025" spans="1:10" x14ac:dyDescent="0.35">
      <c r="A2025" s="1" t="s">
        <v>3456</v>
      </c>
      <c r="B2025" s="1" t="s">
        <v>3457</v>
      </c>
      <c r="C2025" s="1">
        <v>1</v>
      </c>
      <c r="D2025" s="36">
        <v>87.8</v>
      </c>
      <c r="E2025" s="46">
        <f t="shared" si="26"/>
        <v>87.8</v>
      </c>
      <c r="H2025" s="36">
        <v>131.5</v>
      </c>
      <c r="I2025" s="2">
        <v>18.96</v>
      </c>
      <c r="J2025" s="2">
        <v>23.64</v>
      </c>
    </row>
    <row r="2026" spans="1:10" x14ac:dyDescent="0.35">
      <c r="A2026" s="4" t="s">
        <v>7800</v>
      </c>
      <c r="B2026" s="4" t="s">
        <v>7801</v>
      </c>
      <c r="C2026" s="1">
        <v>1</v>
      </c>
      <c r="D2026" s="36">
        <v>3.35</v>
      </c>
      <c r="E2026" s="46">
        <f t="shared" si="26"/>
        <v>3.35</v>
      </c>
      <c r="H2026" s="36">
        <v>4.95</v>
      </c>
    </row>
    <row r="2027" spans="1:10" x14ac:dyDescent="0.35">
      <c r="A2027" s="4" t="s">
        <v>7798</v>
      </c>
      <c r="B2027" s="4" t="s">
        <v>8286</v>
      </c>
      <c r="C2027" s="1">
        <v>5</v>
      </c>
      <c r="D2027" s="36">
        <v>37.5</v>
      </c>
      <c r="E2027" s="46">
        <f t="shared" si="26"/>
        <v>187.5</v>
      </c>
      <c r="H2027" s="36">
        <v>60</v>
      </c>
    </row>
    <row r="2028" spans="1:10" x14ac:dyDescent="0.35">
      <c r="A2028" s="4" t="s">
        <v>8285</v>
      </c>
      <c r="B2028" s="4" t="s">
        <v>7799</v>
      </c>
      <c r="C2028" s="1">
        <v>5</v>
      </c>
      <c r="D2028" s="36">
        <v>9.5</v>
      </c>
      <c r="E2028" s="46">
        <f t="shared" si="26"/>
        <v>47.5</v>
      </c>
      <c r="H2028" s="36">
        <v>17.75</v>
      </c>
    </row>
    <row r="2029" spans="1:10" x14ac:dyDescent="0.35">
      <c r="A2029" s="4" t="s">
        <v>3458</v>
      </c>
      <c r="B2029" s="1" t="s">
        <v>1907</v>
      </c>
      <c r="C2029" s="1">
        <v>8</v>
      </c>
      <c r="D2029" s="36">
        <v>12.5</v>
      </c>
      <c r="E2029" s="46">
        <f t="shared" si="26"/>
        <v>100</v>
      </c>
      <c r="H2029" s="36">
        <v>21.5</v>
      </c>
      <c r="I2029" s="2">
        <v>45.4</v>
      </c>
      <c r="J2029" s="2">
        <v>65</v>
      </c>
    </row>
    <row r="2030" spans="1:10" x14ac:dyDescent="0.35">
      <c r="A2030" s="4" t="s">
        <v>7870</v>
      </c>
      <c r="B2030" s="4" t="s">
        <v>7871</v>
      </c>
      <c r="C2030" s="1">
        <v>2</v>
      </c>
      <c r="D2030" s="36">
        <v>1.7</v>
      </c>
      <c r="E2030" s="46">
        <f t="shared" si="26"/>
        <v>3.4</v>
      </c>
      <c r="H2030" s="36">
        <v>3.5</v>
      </c>
    </row>
    <row r="2031" spans="1:10" x14ac:dyDescent="0.35">
      <c r="A2031" s="4" t="s">
        <v>7419</v>
      </c>
      <c r="B2031" s="4" t="s">
        <v>1866</v>
      </c>
      <c r="C2031" s="1">
        <v>7</v>
      </c>
      <c r="D2031" s="36">
        <v>2.65</v>
      </c>
      <c r="E2031" s="46">
        <f t="shared" si="26"/>
        <v>18.55</v>
      </c>
      <c r="H2031" s="36">
        <v>4.5</v>
      </c>
    </row>
    <row r="2032" spans="1:10" x14ac:dyDescent="0.35">
      <c r="A2032" s="1" t="s">
        <v>3459</v>
      </c>
      <c r="B2032" s="1" t="s">
        <v>3460</v>
      </c>
      <c r="C2032" s="1">
        <v>2</v>
      </c>
      <c r="D2032" s="36">
        <v>15.6</v>
      </c>
      <c r="E2032" s="46">
        <f t="shared" si="26"/>
        <v>31.2</v>
      </c>
      <c r="H2032" s="36">
        <v>29.4</v>
      </c>
      <c r="I2032" s="2">
        <v>120</v>
      </c>
      <c r="J2032" s="2">
        <v>150</v>
      </c>
    </row>
    <row r="2033" spans="1:10" x14ac:dyDescent="0.35">
      <c r="A2033" s="1" t="s">
        <v>3461</v>
      </c>
      <c r="B2033" s="1" t="s">
        <v>3462</v>
      </c>
      <c r="C2033" s="1">
        <v>3</v>
      </c>
      <c r="D2033" s="36">
        <v>5.75</v>
      </c>
      <c r="E2033" s="46">
        <f t="shared" si="26"/>
        <v>17.25</v>
      </c>
      <c r="H2033" s="36">
        <v>9.85</v>
      </c>
      <c r="I2033" s="2">
        <v>70</v>
      </c>
      <c r="J2033" s="2">
        <v>91</v>
      </c>
    </row>
    <row r="2034" spans="1:10" x14ac:dyDescent="0.35">
      <c r="A2034" s="4" t="s">
        <v>7869</v>
      </c>
      <c r="B2034" s="4" t="s">
        <v>7872</v>
      </c>
      <c r="C2034" s="1">
        <v>2</v>
      </c>
      <c r="D2034" s="36">
        <v>4.7</v>
      </c>
      <c r="E2034" s="46">
        <f t="shared" si="26"/>
        <v>9.4</v>
      </c>
      <c r="H2034" s="36">
        <v>9.5</v>
      </c>
    </row>
    <row r="2035" spans="1:10" x14ac:dyDescent="0.35">
      <c r="A2035" s="4" t="s">
        <v>7794</v>
      </c>
      <c r="B2035" s="4" t="s">
        <v>7795</v>
      </c>
      <c r="C2035" s="1">
        <v>4</v>
      </c>
      <c r="D2035" s="36">
        <v>100</v>
      </c>
      <c r="E2035" s="46">
        <f t="shared" si="26"/>
        <v>400</v>
      </c>
      <c r="H2035" s="36">
        <v>100</v>
      </c>
    </row>
    <row r="2036" spans="1:10" x14ac:dyDescent="0.35">
      <c r="A2036" s="4" t="s">
        <v>8299</v>
      </c>
      <c r="B2036" s="4" t="s">
        <v>8300</v>
      </c>
      <c r="C2036" s="1">
        <v>3</v>
      </c>
      <c r="D2036" s="36">
        <v>39.75</v>
      </c>
      <c r="E2036" s="46">
        <f t="shared" si="26"/>
        <v>119.25</v>
      </c>
      <c r="H2036" s="36">
        <v>65.599999999999994</v>
      </c>
    </row>
    <row r="2037" spans="1:10" x14ac:dyDescent="0.35">
      <c r="A2037" s="1" t="s">
        <v>3463</v>
      </c>
      <c r="B2037" s="1" t="s">
        <v>3464</v>
      </c>
      <c r="C2037" s="1">
        <v>2</v>
      </c>
      <c r="D2037" s="36">
        <v>4.5</v>
      </c>
      <c r="E2037" s="46">
        <f t="shared" si="26"/>
        <v>9</v>
      </c>
      <c r="H2037" s="36">
        <v>9.5</v>
      </c>
      <c r="I2037" s="2">
        <v>46</v>
      </c>
      <c r="J2037" s="2">
        <v>78.8</v>
      </c>
    </row>
    <row r="2038" spans="1:10" x14ac:dyDescent="0.35">
      <c r="A2038" s="1" t="s">
        <v>3465</v>
      </c>
      <c r="B2038" s="1" t="s">
        <v>1785</v>
      </c>
      <c r="C2038" s="1">
        <v>21</v>
      </c>
      <c r="D2038" s="36">
        <v>1.65</v>
      </c>
      <c r="E2038" s="46">
        <f t="shared" si="26"/>
        <v>34.65</v>
      </c>
      <c r="H2038" s="36">
        <v>3.25</v>
      </c>
      <c r="I2038" s="2">
        <v>31.55</v>
      </c>
      <c r="J2038" s="2">
        <v>56.5</v>
      </c>
    </row>
    <row r="2039" spans="1:10" x14ac:dyDescent="0.35">
      <c r="A2039" s="1" t="s">
        <v>3466</v>
      </c>
      <c r="B2039" s="1" t="s">
        <v>3467</v>
      </c>
      <c r="C2039" s="1">
        <v>1</v>
      </c>
      <c r="D2039" s="36">
        <v>2.35</v>
      </c>
      <c r="E2039" s="46">
        <f t="shared" si="26"/>
        <v>2.35</v>
      </c>
      <c r="H2039" s="36">
        <v>3.25</v>
      </c>
      <c r="I2039" s="2">
        <v>2.35</v>
      </c>
      <c r="J2039" s="2">
        <v>3.25</v>
      </c>
    </row>
    <row r="2040" spans="1:10" x14ac:dyDescent="0.35">
      <c r="A2040" s="4" t="s">
        <v>7876</v>
      </c>
      <c r="B2040" s="4" t="s">
        <v>7875</v>
      </c>
      <c r="C2040" s="1">
        <v>4</v>
      </c>
      <c r="D2040" s="36">
        <v>7.25</v>
      </c>
      <c r="E2040" s="46">
        <f t="shared" si="26"/>
        <v>29</v>
      </c>
      <c r="H2040" s="36">
        <v>13.5</v>
      </c>
    </row>
    <row r="2041" spans="1:10" x14ac:dyDescent="0.35">
      <c r="A2041" s="4" t="s">
        <v>7861</v>
      </c>
      <c r="B2041" s="4" t="s">
        <v>7862</v>
      </c>
      <c r="C2041" s="1">
        <v>1</v>
      </c>
      <c r="D2041" s="36">
        <v>9</v>
      </c>
      <c r="E2041" s="46">
        <f t="shared" si="26"/>
        <v>9</v>
      </c>
      <c r="H2041" s="36">
        <v>15.75</v>
      </c>
    </row>
    <row r="2042" spans="1:10" x14ac:dyDescent="0.35">
      <c r="A2042" s="1" t="s">
        <v>3468</v>
      </c>
      <c r="B2042" s="1" t="s">
        <v>3469</v>
      </c>
      <c r="C2042" s="1">
        <v>1</v>
      </c>
      <c r="D2042" s="36">
        <v>12.55</v>
      </c>
      <c r="E2042" s="46">
        <f t="shared" si="26"/>
        <v>12.55</v>
      </c>
      <c r="H2042" s="36">
        <v>21.5</v>
      </c>
      <c r="I2042" s="2">
        <v>128</v>
      </c>
      <c r="J2042" s="2">
        <v>213.6</v>
      </c>
    </row>
    <row r="2043" spans="1:10" x14ac:dyDescent="0.35">
      <c r="A2043" s="1" t="s">
        <v>3470</v>
      </c>
      <c r="B2043" s="1" t="s">
        <v>3471</v>
      </c>
      <c r="C2043" s="1">
        <v>4</v>
      </c>
      <c r="D2043" s="36">
        <v>22.6</v>
      </c>
      <c r="E2043" s="46">
        <f t="shared" si="26"/>
        <v>90.4</v>
      </c>
      <c r="H2043" s="36">
        <v>39.5</v>
      </c>
      <c r="I2043" s="2">
        <v>43</v>
      </c>
      <c r="J2043" s="2">
        <v>43</v>
      </c>
    </row>
    <row r="2044" spans="1:10" x14ac:dyDescent="0.35">
      <c r="A2044" s="1" t="s">
        <v>3472</v>
      </c>
      <c r="B2044" s="1" t="s">
        <v>3473</v>
      </c>
      <c r="C2044" s="1">
        <v>2</v>
      </c>
      <c r="D2044" s="36">
        <v>17.899999999999999</v>
      </c>
      <c r="E2044" s="46">
        <f t="shared" si="26"/>
        <v>35.799999999999997</v>
      </c>
      <c r="H2044" s="36">
        <v>25.8</v>
      </c>
      <c r="I2044" s="2">
        <v>31.52</v>
      </c>
      <c r="J2044" s="2">
        <v>50.68</v>
      </c>
    </row>
    <row r="2045" spans="1:10" x14ac:dyDescent="0.35">
      <c r="A2045" s="1" t="s">
        <v>3474</v>
      </c>
      <c r="B2045" s="1" t="s">
        <v>3475</v>
      </c>
      <c r="C2045" s="1">
        <v>12</v>
      </c>
      <c r="D2045" s="36">
        <v>4.4000000000000004</v>
      </c>
      <c r="E2045" s="46">
        <f t="shared" si="26"/>
        <v>52.800000000000004</v>
      </c>
      <c r="H2045" s="36">
        <v>8.9</v>
      </c>
      <c r="I2045" s="2">
        <v>35.200000000000003</v>
      </c>
      <c r="J2045" s="2">
        <v>51</v>
      </c>
    </row>
    <row r="2046" spans="1:10" x14ac:dyDescent="0.35">
      <c r="A2046" s="1" t="s">
        <v>3476</v>
      </c>
      <c r="B2046" s="1" t="s">
        <v>3477</v>
      </c>
      <c r="C2046" s="1">
        <v>28</v>
      </c>
      <c r="D2046" s="36">
        <v>4.5</v>
      </c>
      <c r="E2046" s="46">
        <f t="shared" si="26"/>
        <v>126</v>
      </c>
      <c r="H2046" s="36">
        <v>8.9</v>
      </c>
      <c r="I2046" s="2">
        <v>17.899999999999999</v>
      </c>
      <c r="J2046" s="2">
        <v>23.2</v>
      </c>
    </row>
    <row r="2047" spans="1:10" x14ac:dyDescent="0.35">
      <c r="A2047" s="1" t="s">
        <v>3478</v>
      </c>
      <c r="B2047" s="1" t="s">
        <v>3479</v>
      </c>
      <c r="C2047" s="1">
        <v>14</v>
      </c>
      <c r="D2047" s="36">
        <v>4.6500000000000004</v>
      </c>
      <c r="E2047" s="46">
        <f t="shared" si="26"/>
        <v>65.100000000000009</v>
      </c>
      <c r="H2047" s="36">
        <v>8.9499999999999993</v>
      </c>
      <c r="I2047" s="2">
        <v>48.4</v>
      </c>
      <c r="J2047" s="2">
        <v>55</v>
      </c>
    </row>
    <row r="2048" spans="1:10" x14ac:dyDescent="0.35">
      <c r="A2048" s="1" t="s">
        <v>3480</v>
      </c>
      <c r="B2048" s="1" t="s">
        <v>3481</v>
      </c>
      <c r="C2048" s="1">
        <v>2</v>
      </c>
      <c r="D2048" s="36">
        <v>4</v>
      </c>
      <c r="E2048" s="46">
        <f t="shared" si="26"/>
        <v>8</v>
      </c>
      <c r="H2048" s="36">
        <v>7.95</v>
      </c>
      <c r="I2048" s="2">
        <v>40</v>
      </c>
      <c r="J2048" s="2">
        <v>50</v>
      </c>
    </row>
    <row r="2049" spans="1:10" x14ac:dyDescent="0.35">
      <c r="A2049" s="4" t="s">
        <v>8287</v>
      </c>
      <c r="B2049" s="4" t="s">
        <v>8288</v>
      </c>
      <c r="C2049" s="1">
        <v>1</v>
      </c>
      <c r="D2049" s="36">
        <v>14.45</v>
      </c>
      <c r="E2049" s="46">
        <f t="shared" si="26"/>
        <v>14.45</v>
      </c>
      <c r="H2049" s="36">
        <v>27.5</v>
      </c>
    </row>
    <row r="2050" spans="1:10" x14ac:dyDescent="0.35">
      <c r="A2050" s="1" t="s">
        <v>3482</v>
      </c>
      <c r="B2050" s="1" t="s">
        <v>3483</v>
      </c>
      <c r="C2050" s="1">
        <v>2</v>
      </c>
      <c r="D2050" s="36">
        <v>61.6</v>
      </c>
      <c r="E2050" s="46">
        <f t="shared" si="26"/>
        <v>123.2</v>
      </c>
      <c r="H2050" s="36">
        <v>89.8</v>
      </c>
      <c r="I2050" s="2">
        <v>18.079999999999998</v>
      </c>
      <c r="J2050" s="2">
        <v>27.12</v>
      </c>
    </row>
    <row r="2051" spans="1:10" x14ac:dyDescent="0.35">
      <c r="A2051" s="4" t="s">
        <v>7873</v>
      </c>
      <c r="B2051" s="4" t="s">
        <v>7874</v>
      </c>
      <c r="C2051" s="1">
        <v>4</v>
      </c>
      <c r="D2051" s="36">
        <v>2.2000000000000002</v>
      </c>
      <c r="E2051" s="46">
        <f t="shared" si="26"/>
        <v>8.8000000000000007</v>
      </c>
      <c r="H2051" s="36">
        <v>4.25</v>
      </c>
    </row>
    <row r="2052" spans="1:10" x14ac:dyDescent="0.35">
      <c r="A2052" s="4" t="s">
        <v>8291</v>
      </c>
      <c r="B2052" s="4" t="s">
        <v>8292</v>
      </c>
      <c r="C2052" s="1">
        <v>3</v>
      </c>
      <c r="D2052" s="36">
        <v>4.5</v>
      </c>
      <c r="E2052" s="46">
        <f t="shared" si="26"/>
        <v>13.5</v>
      </c>
      <c r="H2052" s="36">
        <v>8.5</v>
      </c>
    </row>
    <row r="2053" spans="1:10" x14ac:dyDescent="0.35">
      <c r="A2053" s="1" t="s">
        <v>3484</v>
      </c>
      <c r="B2053" s="1" t="s">
        <v>3485</v>
      </c>
      <c r="C2053" s="1">
        <v>4</v>
      </c>
      <c r="D2053" s="36">
        <v>10.8</v>
      </c>
      <c r="E2053" s="46">
        <f t="shared" si="26"/>
        <v>43.2</v>
      </c>
      <c r="H2053" s="36">
        <v>19.5</v>
      </c>
      <c r="I2053" s="2">
        <v>7.02</v>
      </c>
      <c r="J2053" s="2">
        <v>13.1</v>
      </c>
    </row>
    <row r="2054" spans="1:10" x14ac:dyDescent="0.35">
      <c r="A2054" s="4" t="s">
        <v>7417</v>
      </c>
      <c r="B2054" s="4" t="s">
        <v>7879</v>
      </c>
      <c r="C2054" s="1">
        <v>12</v>
      </c>
      <c r="D2054" s="36">
        <v>2.5499999999999998</v>
      </c>
      <c r="E2054" s="46">
        <f t="shared" si="26"/>
        <v>30.599999999999998</v>
      </c>
      <c r="H2054" s="36">
        <v>4.75</v>
      </c>
    </row>
    <row r="2055" spans="1:10" x14ac:dyDescent="0.35">
      <c r="A2055" s="1" t="s">
        <v>3486</v>
      </c>
      <c r="B2055" s="1" t="s">
        <v>3483</v>
      </c>
      <c r="C2055" s="1">
        <v>1</v>
      </c>
      <c r="D2055" s="36">
        <v>61.5</v>
      </c>
      <c r="E2055" s="46">
        <f t="shared" si="26"/>
        <v>61.5</v>
      </c>
      <c r="H2055" s="36">
        <v>89.8</v>
      </c>
      <c r="I2055" s="2">
        <v>123</v>
      </c>
      <c r="J2055" s="2">
        <v>179.6</v>
      </c>
    </row>
    <row r="2056" spans="1:10" x14ac:dyDescent="0.35">
      <c r="A2056" s="1" t="s">
        <v>3487</v>
      </c>
      <c r="B2056" s="1" t="s">
        <v>3488</v>
      </c>
      <c r="C2056" s="1">
        <v>6</v>
      </c>
      <c r="D2056" s="36">
        <v>13.5</v>
      </c>
      <c r="E2056" s="46">
        <f t="shared" si="26"/>
        <v>81</v>
      </c>
      <c r="H2056" s="36">
        <v>24.75</v>
      </c>
      <c r="I2056" s="2">
        <v>54</v>
      </c>
      <c r="J2056" s="2">
        <v>64.75</v>
      </c>
    </row>
    <row r="2057" spans="1:10" x14ac:dyDescent="0.35">
      <c r="A2057" s="1" t="s">
        <v>3489</v>
      </c>
      <c r="B2057" s="1" t="s">
        <v>3490</v>
      </c>
      <c r="C2057" s="1">
        <v>1</v>
      </c>
      <c r="D2057" s="36">
        <v>179</v>
      </c>
      <c r="E2057" s="46">
        <f t="shared" si="26"/>
        <v>179</v>
      </c>
      <c r="H2057" s="36">
        <v>235</v>
      </c>
      <c r="I2057" s="2">
        <v>30.38</v>
      </c>
      <c r="J2057" s="2">
        <v>46</v>
      </c>
    </row>
    <row r="2058" spans="1:10" x14ac:dyDescent="0.35">
      <c r="A2058" s="4" t="s">
        <v>7897</v>
      </c>
      <c r="B2058" s="4" t="s">
        <v>7898</v>
      </c>
      <c r="C2058" s="1">
        <v>2</v>
      </c>
      <c r="D2058" s="36">
        <v>135.19999999999999</v>
      </c>
      <c r="E2058" s="46">
        <f t="shared" si="26"/>
        <v>270.39999999999998</v>
      </c>
      <c r="H2058" s="36">
        <v>175.5</v>
      </c>
    </row>
    <row r="2059" spans="1:10" x14ac:dyDescent="0.35">
      <c r="A2059" s="1" t="s">
        <v>3491</v>
      </c>
      <c r="B2059" s="1" t="s">
        <v>3492</v>
      </c>
      <c r="C2059" s="1">
        <v>1</v>
      </c>
      <c r="D2059" s="36">
        <v>54.9</v>
      </c>
      <c r="E2059" s="46">
        <f t="shared" si="26"/>
        <v>54.9</v>
      </c>
      <c r="H2059" s="36">
        <v>89.5</v>
      </c>
      <c r="I2059" s="2">
        <v>50.04</v>
      </c>
      <c r="J2059" s="2">
        <v>77.7</v>
      </c>
    </row>
    <row r="2060" spans="1:10" x14ac:dyDescent="0.35">
      <c r="A2060" s="1" t="s">
        <v>3493</v>
      </c>
      <c r="B2060" s="1" t="s">
        <v>3494</v>
      </c>
      <c r="C2060" s="1">
        <v>8</v>
      </c>
      <c r="D2060" s="36">
        <v>54.9</v>
      </c>
      <c r="E2060" s="46">
        <f t="shared" si="26"/>
        <v>439.2</v>
      </c>
      <c r="H2060" s="36">
        <v>89.5</v>
      </c>
      <c r="I2060" s="2">
        <v>191.25</v>
      </c>
      <c r="J2060" s="2">
        <v>235</v>
      </c>
    </row>
    <row r="2061" spans="1:10" x14ac:dyDescent="0.35">
      <c r="A2061" s="1" t="s">
        <v>3495</v>
      </c>
      <c r="B2061" s="1" t="s">
        <v>3496</v>
      </c>
      <c r="C2061" s="1">
        <v>4</v>
      </c>
      <c r="D2061" s="36">
        <v>9.75</v>
      </c>
      <c r="E2061" s="46">
        <f t="shared" si="26"/>
        <v>39</v>
      </c>
      <c r="H2061" s="36">
        <v>16.600000000000001</v>
      </c>
      <c r="I2061" s="2">
        <v>36</v>
      </c>
      <c r="J2061" s="2">
        <v>46</v>
      </c>
    </row>
    <row r="2062" spans="1:10" x14ac:dyDescent="0.35">
      <c r="A2062" s="1" t="s">
        <v>3497</v>
      </c>
      <c r="B2062" s="1" t="s">
        <v>3498</v>
      </c>
      <c r="C2062" s="1">
        <v>6</v>
      </c>
      <c r="D2062" s="36">
        <v>5.75</v>
      </c>
      <c r="E2062" s="46">
        <f t="shared" si="26"/>
        <v>34.5</v>
      </c>
      <c r="H2062" s="36">
        <v>10.5</v>
      </c>
      <c r="I2062" s="2">
        <v>342</v>
      </c>
      <c r="J2062" s="2">
        <v>414</v>
      </c>
    </row>
    <row r="2063" spans="1:10" x14ac:dyDescent="0.35">
      <c r="A2063" s="1" t="s">
        <v>3499</v>
      </c>
      <c r="B2063" s="4" t="s">
        <v>7449</v>
      </c>
      <c r="C2063" s="1">
        <v>2</v>
      </c>
      <c r="D2063" s="35">
        <v>55</v>
      </c>
      <c r="E2063" s="46">
        <f t="shared" si="26"/>
        <v>110</v>
      </c>
      <c r="H2063" s="36">
        <v>55</v>
      </c>
      <c r="I2063" s="2">
        <v>58.5</v>
      </c>
      <c r="J2063" s="2">
        <v>85.5</v>
      </c>
    </row>
    <row r="2064" spans="1:10" x14ac:dyDescent="0.35">
      <c r="A2064" s="1" t="s">
        <v>3500</v>
      </c>
      <c r="B2064" s="1" t="s">
        <v>3501</v>
      </c>
      <c r="C2064" s="1">
        <v>2</v>
      </c>
      <c r="D2064" s="35">
        <v>22.5</v>
      </c>
      <c r="E2064" s="46">
        <f t="shared" si="26"/>
        <v>45</v>
      </c>
      <c r="H2064" s="36">
        <v>55</v>
      </c>
      <c r="I2064" s="2">
        <v>45</v>
      </c>
      <c r="J2064" s="2">
        <v>63.8</v>
      </c>
    </row>
    <row r="2065" spans="1:10" x14ac:dyDescent="0.35">
      <c r="A2065" s="1" t="s">
        <v>3502</v>
      </c>
      <c r="B2065" s="1" t="s">
        <v>3503</v>
      </c>
      <c r="C2065" s="1">
        <v>3</v>
      </c>
      <c r="D2065" s="36">
        <v>15.5</v>
      </c>
      <c r="E2065" s="46">
        <f t="shared" si="26"/>
        <v>46.5</v>
      </c>
      <c r="H2065" s="36">
        <v>21.5</v>
      </c>
      <c r="I2065" s="2">
        <v>40</v>
      </c>
      <c r="J2065" s="2">
        <v>84</v>
      </c>
    </row>
    <row r="2066" spans="1:10" x14ac:dyDescent="0.35">
      <c r="A2066" s="4" t="s">
        <v>7895</v>
      </c>
      <c r="B2066" s="4" t="s">
        <v>7896</v>
      </c>
      <c r="C2066" s="1">
        <v>4</v>
      </c>
      <c r="D2066" s="36">
        <v>25.75</v>
      </c>
      <c r="E2066" s="46">
        <f t="shared" si="26"/>
        <v>103</v>
      </c>
      <c r="H2066" s="36">
        <v>49.75</v>
      </c>
    </row>
    <row r="2067" spans="1:10" x14ac:dyDescent="0.35">
      <c r="A2067" s="1" t="s">
        <v>3504</v>
      </c>
      <c r="B2067" s="1" t="s">
        <v>3505</v>
      </c>
      <c r="C2067" s="1">
        <v>1</v>
      </c>
      <c r="D2067" s="36">
        <v>36.6</v>
      </c>
      <c r="E2067" s="46">
        <f t="shared" si="26"/>
        <v>36.6</v>
      </c>
      <c r="H2067" s="36">
        <v>54</v>
      </c>
      <c r="I2067" s="2">
        <v>45</v>
      </c>
      <c r="J2067" s="2">
        <v>63.8</v>
      </c>
    </row>
    <row r="2068" spans="1:10" x14ac:dyDescent="0.35">
      <c r="A2068" s="1" t="s">
        <v>3506</v>
      </c>
      <c r="B2068" s="4" t="s">
        <v>7448</v>
      </c>
      <c r="C2068" s="1">
        <v>1</v>
      </c>
      <c r="D2068" s="35">
        <v>70</v>
      </c>
      <c r="E2068" s="46">
        <f t="shared" si="26"/>
        <v>70</v>
      </c>
      <c r="H2068" s="36">
        <v>75</v>
      </c>
      <c r="I2068" s="2">
        <v>0</v>
      </c>
      <c r="J2068" s="2">
        <v>0</v>
      </c>
    </row>
    <row r="2069" spans="1:10" x14ac:dyDescent="0.35">
      <c r="A2069" s="1" t="s">
        <v>3507</v>
      </c>
      <c r="B2069" s="1" t="s">
        <v>3508</v>
      </c>
      <c r="C2069" s="1">
        <v>4</v>
      </c>
      <c r="D2069" s="36">
        <v>4.5</v>
      </c>
      <c r="E2069" s="46">
        <f t="shared" si="26"/>
        <v>18</v>
      </c>
      <c r="H2069" s="36">
        <v>9</v>
      </c>
      <c r="I2069" s="2">
        <v>43</v>
      </c>
      <c r="J2069" s="2">
        <v>68.599999999999994</v>
      </c>
    </row>
    <row r="2070" spans="1:10" x14ac:dyDescent="0.35">
      <c r="A2070" s="1" t="s">
        <v>3509</v>
      </c>
      <c r="B2070" s="1" t="s">
        <v>3510</v>
      </c>
      <c r="C2070" s="1">
        <v>1</v>
      </c>
      <c r="D2070" s="36">
        <v>62.5</v>
      </c>
      <c r="E2070" s="46">
        <f t="shared" si="26"/>
        <v>62.5</v>
      </c>
      <c r="H2070" s="36">
        <v>108</v>
      </c>
      <c r="I2070" s="2">
        <v>42.68</v>
      </c>
      <c r="J2070" s="2">
        <v>59.5</v>
      </c>
    </row>
    <row r="2071" spans="1:10" x14ac:dyDescent="0.35">
      <c r="A2071" s="1" t="s">
        <v>3511</v>
      </c>
      <c r="B2071" s="1" t="s">
        <v>3512</v>
      </c>
      <c r="C2071" s="1">
        <v>1</v>
      </c>
      <c r="D2071" s="36">
        <v>62.5</v>
      </c>
      <c r="E2071" s="46">
        <f t="shared" si="26"/>
        <v>62.5</v>
      </c>
      <c r="H2071" s="36">
        <v>108</v>
      </c>
      <c r="I2071" s="2">
        <v>27.04</v>
      </c>
      <c r="J2071" s="2">
        <v>36</v>
      </c>
    </row>
    <row r="2072" spans="1:10" x14ac:dyDescent="0.35">
      <c r="A2072" s="1" t="s">
        <v>3513</v>
      </c>
      <c r="B2072" s="4" t="s">
        <v>7447</v>
      </c>
      <c r="C2072" s="1">
        <v>2</v>
      </c>
      <c r="D2072" s="35">
        <v>65.8</v>
      </c>
      <c r="E2072" s="46">
        <f t="shared" si="26"/>
        <v>131.6</v>
      </c>
      <c r="H2072" s="36">
        <v>89</v>
      </c>
      <c r="I2072" s="2">
        <v>85.52</v>
      </c>
      <c r="J2072" s="2">
        <v>118.7</v>
      </c>
    </row>
    <row r="2073" spans="1:10" x14ac:dyDescent="0.35">
      <c r="A2073" s="4" t="s">
        <v>8504</v>
      </c>
      <c r="B2073" s="4" t="s">
        <v>8505</v>
      </c>
      <c r="C2073" s="1">
        <v>2</v>
      </c>
      <c r="D2073" s="35">
        <v>41.1</v>
      </c>
      <c r="E2073" s="46">
        <f t="shared" si="26"/>
        <v>82.2</v>
      </c>
      <c r="H2073" s="36">
        <v>69.599999999999994</v>
      </c>
    </row>
    <row r="2074" spans="1:10" x14ac:dyDescent="0.35">
      <c r="A2074" s="1" t="s">
        <v>3514</v>
      </c>
      <c r="B2074" s="1" t="s">
        <v>3515</v>
      </c>
      <c r="C2074" s="1">
        <v>7</v>
      </c>
      <c r="D2074" s="36">
        <v>7.15</v>
      </c>
      <c r="E2074" s="46">
        <f t="shared" si="26"/>
        <v>50.050000000000004</v>
      </c>
      <c r="H2074" s="36">
        <v>14.4</v>
      </c>
      <c r="I2074" s="2">
        <v>42.76</v>
      </c>
      <c r="J2074" s="2">
        <v>59.35</v>
      </c>
    </row>
    <row r="2075" spans="1:10" x14ac:dyDescent="0.35">
      <c r="A2075" s="1" t="s">
        <v>3516</v>
      </c>
      <c r="B2075" s="1" t="s">
        <v>3517</v>
      </c>
      <c r="C2075" s="1">
        <v>15</v>
      </c>
      <c r="D2075" s="36">
        <v>7.75</v>
      </c>
      <c r="E2075" s="46">
        <f t="shared" si="26"/>
        <v>116.25</v>
      </c>
      <c r="H2075" s="36">
        <v>14.5</v>
      </c>
      <c r="I2075" s="2">
        <v>112.46</v>
      </c>
      <c r="J2075" s="2">
        <v>179.4</v>
      </c>
    </row>
    <row r="2076" spans="1:10" x14ac:dyDescent="0.35">
      <c r="A2076" s="4" t="s">
        <v>8296</v>
      </c>
      <c r="B2076" s="4" t="s">
        <v>8295</v>
      </c>
      <c r="C2076" s="1">
        <v>1</v>
      </c>
      <c r="D2076" s="36">
        <v>61.65</v>
      </c>
      <c r="E2076" s="46">
        <f t="shared" si="26"/>
        <v>61.65</v>
      </c>
      <c r="H2076" s="36">
        <v>75</v>
      </c>
    </row>
    <row r="2077" spans="1:10" x14ac:dyDescent="0.35">
      <c r="A2077" s="1" t="s">
        <v>3518</v>
      </c>
      <c r="B2077" s="1" t="s">
        <v>3519</v>
      </c>
      <c r="C2077" s="1">
        <v>2</v>
      </c>
      <c r="D2077" s="36">
        <v>46.25</v>
      </c>
      <c r="E2077" s="46">
        <f t="shared" si="26"/>
        <v>92.5</v>
      </c>
      <c r="H2077" s="36">
        <v>69.599999999999994</v>
      </c>
      <c r="I2077" s="2">
        <v>10.36</v>
      </c>
      <c r="J2077" s="2">
        <v>21.4</v>
      </c>
    </row>
    <row r="2078" spans="1:10" x14ac:dyDescent="0.35">
      <c r="A2078" s="4" t="s">
        <v>8499</v>
      </c>
      <c r="B2078" s="4" t="s">
        <v>8500</v>
      </c>
      <c r="C2078" s="1">
        <v>1</v>
      </c>
      <c r="D2078" s="36">
        <v>89.55</v>
      </c>
      <c r="E2078" s="46">
        <f t="shared" si="26"/>
        <v>89.55</v>
      </c>
      <c r="H2078" s="36">
        <v>141</v>
      </c>
    </row>
    <row r="2079" spans="1:10" x14ac:dyDescent="0.35">
      <c r="A2079" s="1" t="s">
        <v>3520</v>
      </c>
      <c r="B2079" s="1" t="s">
        <v>3521</v>
      </c>
      <c r="C2079" s="1">
        <v>1</v>
      </c>
      <c r="D2079" s="36">
        <v>104.9</v>
      </c>
      <c r="E2079" s="46">
        <f>SUM(D2079*C2079)</f>
        <v>104.9</v>
      </c>
      <c r="H2079" s="36">
        <v>145</v>
      </c>
      <c r="I2079" s="2">
        <v>85.25</v>
      </c>
      <c r="J2079" s="2">
        <v>134.19999999999999</v>
      </c>
    </row>
    <row r="2080" spans="1:10" x14ac:dyDescent="0.35">
      <c r="A2080" s="4" t="s">
        <v>8297</v>
      </c>
      <c r="B2080" s="4" t="s">
        <v>8298</v>
      </c>
      <c r="C2080" s="1">
        <v>1</v>
      </c>
      <c r="D2080" s="36">
        <v>28.85</v>
      </c>
      <c r="E2080" s="46">
        <f>SUM(D2080*C2080)</f>
        <v>28.85</v>
      </c>
      <c r="H2080" s="36">
        <v>38</v>
      </c>
    </row>
    <row r="2081" spans="1:10" x14ac:dyDescent="0.35">
      <c r="A2081" s="1" t="s">
        <v>3522</v>
      </c>
      <c r="B2081" s="1" t="s">
        <v>3523</v>
      </c>
      <c r="C2081" s="1">
        <v>1</v>
      </c>
      <c r="D2081" s="35">
        <v>79.75</v>
      </c>
      <c r="E2081" s="46">
        <f t="shared" si="26"/>
        <v>79.75</v>
      </c>
      <c r="H2081" s="36">
        <v>125</v>
      </c>
      <c r="I2081" s="2">
        <v>113</v>
      </c>
      <c r="J2081" s="2">
        <v>148.5</v>
      </c>
    </row>
    <row r="2082" spans="1:10" x14ac:dyDescent="0.35">
      <c r="A2082" s="1" t="s">
        <v>3524</v>
      </c>
      <c r="B2082" s="1" t="s">
        <v>3525</v>
      </c>
      <c r="C2082" s="1">
        <v>1</v>
      </c>
      <c r="D2082" s="36">
        <v>37.200000000000003</v>
      </c>
      <c r="E2082" s="46">
        <f t="shared" si="26"/>
        <v>37.200000000000003</v>
      </c>
      <c r="H2082" s="36">
        <v>54.5</v>
      </c>
      <c r="I2082" s="2">
        <v>47.24</v>
      </c>
      <c r="J2082" s="2">
        <v>75.900000000000006</v>
      </c>
    </row>
    <row r="2083" spans="1:10" x14ac:dyDescent="0.35">
      <c r="A2083" s="1" t="s">
        <v>3526</v>
      </c>
      <c r="B2083" s="4" t="s">
        <v>3527</v>
      </c>
      <c r="C2083" s="1">
        <v>1</v>
      </c>
      <c r="D2083" s="35">
        <v>90</v>
      </c>
      <c r="E2083" s="46">
        <f t="shared" si="26"/>
        <v>90</v>
      </c>
      <c r="H2083" s="36">
        <v>125</v>
      </c>
      <c r="I2083" s="2">
        <v>100</v>
      </c>
      <c r="J2083" s="2">
        <v>129.80000000000001</v>
      </c>
    </row>
    <row r="2084" spans="1:10" x14ac:dyDescent="0.35">
      <c r="A2084" s="1" t="s">
        <v>3528</v>
      </c>
      <c r="B2084" s="4" t="s">
        <v>7446</v>
      </c>
      <c r="C2084" s="1">
        <v>1</v>
      </c>
      <c r="D2084" s="35">
        <v>90</v>
      </c>
      <c r="E2084" s="46">
        <f t="shared" si="26"/>
        <v>90</v>
      </c>
      <c r="H2084" s="36">
        <v>125</v>
      </c>
      <c r="I2084" s="2">
        <v>12.16</v>
      </c>
      <c r="J2084" s="2">
        <v>24.75</v>
      </c>
    </row>
    <row r="2085" spans="1:10" x14ac:dyDescent="0.35">
      <c r="A2085" s="4" t="s">
        <v>8302</v>
      </c>
      <c r="B2085" s="4" t="s">
        <v>8303</v>
      </c>
      <c r="C2085" s="1">
        <v>1</v>
      </c>
      <c r="D2085" s="35">
        <v>9.9</v>
      </c>
      <c r="E2085" s="46">
        <f t="shared" si="26"/>
        <v>9.9</v>
      </c>
      <c r="H2085" s="36">
        <v>19.5</v>
      </c>
    </row>
    <row r="2086" spans="1:10" x14ac:dyDescent="0.35">
      <c r="A2086" s="1" t="s">
        <v>3529</v>
      </c>
      <c r="B2086" s="1" t="s">
        <v>3530</v>
      </c>
      <c r="C2086" s="1">
        <v>29</v>
      </c>
      <c r="D2086" s="36">
        <v>0.82</v>
      </c>
      <c r="E2086" s="46">
        <f t="shared" si="26"/>
        <v>23.779999999999998</v>
      </c>
      <c r="H2086" s="36">
        <v>1.6</v>
      </c>
      <c r="I2086" s="2">
        <v>47.24</v>
      </c>
      <c r="J2086" s="2">
        <v>75.5</v>
      </c>
    </row>
    <row r="2087" spans="1:10" x14ac:dyDescent="0.35">
      <c r="A2087" s="1" t="s">
        <v>3531</v>
      </c>
      <c r="B2087" s="4" t="s">
        <v>7445</v>
      </c>
      <c r="C2087" s="4">
        <v>2</v>
      </c>
      <c r="D2087" s="36">
        <v>26</v>
      </c>
      <c r="E2087" s="46">
        <f t="shared" si="26"/>
        <v>52</v>
      </c>
      <c r="H2087" s="36">
        <v>44.9</v>
      </c>
      <c r="I2087" s="2">
        <v>23.78</v>
      </c>
      <c r="J2087" s="2">
        <v>29.58</v>
      </c>
    </row>
    <row r="2088" spans="1:10" x14ac:dyDescent="0.35">
      <c r="A2088" s="4" t="s">
        <v>8501</v>
      </c>
      <c r="B2088" s="4" t="s">
        <v>8502</v>
      </c>
      <c r="C2088" s="4">
        <v>1</v>
      </c>
      <c r="D2088" s="36">
        <v>12.05</v>
      </c>
      <c r="E2088" s="46">
        <f t="shared" si="26"/>
        <v>12.05</v>
      </c>
      <c r="H2088" s="36">
        <v>21.5</v>
      </c>
    </row>
    <row r="2089" spans="1:10" x14ac:dyDescent="0.35">
      <c r="A2089" s="4" t="s">
        <v>8293</v>
      </c>
      <c r="B2089" s="4" t="s">
        <v>8294</v>
      </c>
      <c r="C2089" s="4">
        <v>1</v>
      </c>
      <c r="D2089" s="36">
        <v>21.55</v>
      </c>
      <c r="E2089" s="46">
        <f t="shared" si="26"/>
        <v>21.55</v>
      </c>
      <c r="H2089" s="36">
        <v>35.5</v>
      </c>
    </row>
    <row r="2090" spans="1:10" x14ac:dyDescent="0.35">
      <c r="A2090" s="4" t="s">
        <v>7880</v>
      </c>
      <c r="B2090" s="4" t="s">
        <v>7881</v>
      </c>
      <c r="C2090" s="4">
        <v>8</v>
      </c>
      <c r="D2090" s="36">
        <v>2.8</v>
      </c>
      <c r="E2090" s="46">
        <f t="shared" si="26"/>
        <v>22.4</v>
      </c>
      <c r="H2090" s="36">
        <v>4.5</v>
      </c>
    </row>
    <row r="2091" spans="1:10" x14ac:dyDescent="0.35">
      <c r="A2091" s="4" t="s">
        <v>7877</v>
      </c>
      <c r="B2091" s="4" t="s">
        <v>7878</v>
      </c>
      <c r="C2091" s="4">
        <v>1</v>
      </c>
      <c r="D2091" s="36">
        <v>17.8</v>
      </c>
      <c r="E2091" s="46">
        <f t="shared" si="26"/>
        <v>17.8</v>
      </c>
      <c r="H2091" s="36">
        <v>36.5</v>
      </c>
    </row>
    <row r="2092" spans="1:10" x14ac:dyDescent="0.35">
      <c r="A2092" s="1" t="s">
        <v>3532</v>
      </c>
      <c r="B2092" s="1" t="s">
        <v>3533</v>
      </c>
      <c r="C2092" s="1">
        <v>1</v>
      </c>
      <c r="D2092" s="36">
        <v>39.35</v>
      </c>
      <c r="E2092" s="46">
        <f t="shared" si="26"/>
        <v>39.35</v>
      </c>
      <c r="H2092" s="36">
        <v>64.599999999999994</v>
      </c>
      <c r="I2092" s="2">
        <v>50</v>
      </c>
      <c r="J2092" s="2">
        <v>83.8</v>
      </c>
    </row>
    <row r="2093" spans="1:10" x14ac:dyDescent="0.35">
      <c r="A2093" s="1" t="s">
        <v>3534</v>
      </c>
      <c r="B2093" s="1" t="s">
        <v>3535</v>
      </c>
      <c r="C2093" s="1">
        <v>1</v>
      </c>
      <c r="D2093" s="36">
        <v>39.4</v>
      </c>
      <c r="E2093" s="46">
        <f t="shared" si="26"/>
        <v>39.4</v>
      </c>
      <c r="H2093" s="36">
        <v>69.5</v>
      </c>
      <c r="I2093" s="2">
        <v>222.84</v>
      </c>
      <c r="J2093" s="2">
        <v>313.2</v>
      </c>
    </row>
    <row r="2094" spans="1:10" x14ac:dyDescent="0.35">
      <c r="A2094" s="1" t="s">
        <v>3536</v>
      </c>
      <c r="B2094" s="1" t="s">
        <v>3537</v>
      </c>
      <c r="C2094" s="1">
        <v>1</v>
      </c>
      <c r="D2094" s="36">
        <v>65</v>
      </c>
      <c r="E2094" s="46">
        <f t="shared" si="26"/>
        <v>65</v>
      </c>
      <c r="H2094" s="36">
        <v>65</v>
      </c>
      <c r="I2094" s="2">
        <v>29.35</v>
      </c>
      <c r="J2094" s="2">
        <v>47.5</v>
      </c>
    </row>
    <row r="2095" spans="1:10" x14ac:dyDescent="0.35">
      <c r="A2095" s="1" t="s">
        <v>3538</v>
      </c>
      <c r="B2095" s="1" t="s">
        <v>3539</v>
      </c>
      <c r="C2095" s="1">
        <v>18</v>
      </c>
      <c r="D2095" s="36">
        <v>0.9</v>
      </c>
      <c r="E2095" s="46">
        <f t="shared" si="26"/>
        <v>16.2</v>
      </c>
      <c r="H2095" s="36">
        <v>1.5</v>
      </c>
      <c r="I2095" s="2">
        <v>62.08</v>
      </c>
      <c r="J2095" s="2">
        <v>95</v>
      </c>
    </row>
    <row r="2096" spans="1:10" x14ac:dyDescent="0.35">
      <c r="A2096" s="1" t="s">
        <v>3540</v>
      </c>
      <c r="B2096" s="1" t="s">
        <v>3541</v>
      </c>
      <c r="C2096" s="1">
        <v>6</v>
      </c>
      <c r="D2096" s="36">
        <v>0.3</v>
      </c>
      <c r="E2096" s="46">
        <f t="shared" si="26"/>
        <v>1.7999999999999998</v>
      </c>
      <c r="H2096" s="36">
        <v>0.55000000000000004</v>
      </c>
      <c r="I2096" s="2">
        <v>32.299999999999997</v>
      </c>
      <c r="J2096" s="2">
        <v>55</v>
      </c>
    </row>
    <row r="2097" spans="1:10" x14ac:dyDescent="0.35">
      <c r="A2097" s="1" t="s">
        <v>3542</v>
      </c>
      <c r="B2097" s="1" t="s">
        <v>3543</v>
      </c>
      <c r="C2097" s="1">
        <v>57</v>
      </c>
      <c r="D2097" s="36">
        <v>1.8</v>
      </c>
      <c r="E2097" s="46">
        <f t="shared" si="26"/>
        <v>102.60000000000001</v>
      </c>
      <c r="H2097" s="36">
        <v>3.5</v>
      </c>
      <c r="I2097" s="2">
        <v>56</v>
      </c>
      <c r="J2097" s="2">
        <v>78.75</v>
      </c>
    </row>
    <row r="2098" spans="1:10" x14ac:dyDescent="0.35">
      <c r="A2098" s="1" t="s">
        <v>3544</v>
      </c>
      <c r="B2098" s="1" t="s">
        <v>3545</v>
      </c>
      <c r="C2098" s="1">
        <v>3</v>
      </c>
      <c r="D2098" s="36">
        <v>21.25</v>
      </c>
      <c r="E2098" s="46">
        <f t="shared" si="26"/>
        <v>63.75</v>
      </c>
      <c r="H2098" s="36">
        <v>38.799999999999997</v>
      </c>
      <c r="I2098" s="2">
        <v>7.5</v>
      </c>
      <c r="J2098" s="2">
        <v>11.25</v>
      </c>
    </row>
    <row r="2099" spans="1:10" x14ac:dyDescent="0.35">
      <c r="A2099" s="1" t="s">
        <v>3546</v>
      </c>
      <c r="B2099" s="1" t="s">
        <v>3547</v>
      </c>
      <c r="C2099" s="1">
        <v>1</v>
      </c>
      <c r="D2099" s="36">
        <v>7.9</v>
      </c>
      <c r="E2099" s="46">
        <f t="shared" si="26"/>
        <v>7.9</v>
      </c>
      <c r="H2099" s="36">
        <v>14.5</v>
      </c>
      <c r="I2099" s="2">
        <v>45</v>
      </c>
      <c r="J2099" s="2">
        <v>56.25</v>
      </c>
    </row>
    <row r="2100" spans="1:10" x14ac:dyDescent="0.35">
      <c r="A2100" s="1" t="s">
        <v>3548</v>
      </c>
      <c r="B2100" s="1" t="s">
        <v>3549</v>
      </c>
      <c r="C2100" s="1">
        <v>1</v>
      </c>
      <c r="D2100" s="36">
        <v>59.02</v>
      </c>
      <c r="E2100" s="46">
        <f t="shared" si="26"/>
        <v>59.02</v>
      </c>
      <c r="H2100" s="36">
        <v>96</v>
      </c>
      <c r="I2100" s="2">
        <v>29.76</v>
      </c>
      <c r="J2100" s="2">
        <v>57.6</v>
      </c>
    </row>
    <row r="2101" spans="1:10" x14ac:dyDescent="0.35">
      <c r="A2101" s="4" t="s">
        <v>8289</v>
      </c>
      <c r="B2101" s="4" t="s">
        <v>8290</v>
      </c>
      <c r="C2101" s="1">
        <v>2</v>
      </c>
      <c r="D2101" s="36">
        <v>61.65</v>
      </c>
      <c r="E2101" s="46">
        <f t="shared" si="26"/>
        <v>123.3</v>
      </c>
      <c r="H2101" s="36">
        <v>118</v>
      </c>
    </row>
    <row r="2102" spans="1:10" x14ac:dyDescent="0.35">
      <c r="A2102" s="4" t="s">
        <v>8304</v>
      </c>
      <c r="B2102" s="4" t="s">
        <v>8305</v>
      </c>
      <c r="C2102" s="1">
        <v>1</v>
      </c>
      <c r="D2102" s="36">
        <v>51.2</v>
      </c>
      <c r="E2102" s="46">
        <f t="shared" si="26"/>
        <v>51.2</v>
      </c>
      <c r="H2102" s="36">
        <v>74.75</v>
      </c>
    </row>
    <row r="2103" spans="1:10" x14ac:dyDescent="0.35">
      <c r="A2103" s="1" t="s">
        <v>3550</v>
      </c>
      <c r="B2103" s="1" t="s">
        <v>3551</v>
      </c>
      <c r="C2103" s="1">
        <v>2</v>
      </c>
      <c r="D2103" s="36">
        <v>53.7</v>
      </c>
      <c r="E2103" s="46">
        <f t="shared" si="26"/>
        <v>107.4</v>
      </c>
      <c r="H2103" s="36">
        <v>98.5</v>
      </c>
      <c r="I2103" s="2">
        <v>11.68</v>
      </c>
      <c r="J2103" s="2">
        <v>14.1</v>
      </c>
    </row>
    <row r="2104" spans="1:10" x14ac:dyDescent="0.35">
      <c r="A2104" s="1" t="s">
        <v>3552</v>
      </c>
      <c r="B2104" s="1" t="s">
        <v>3553</v>
      </c>
      <c r="C2104" s="1">
        <v>1</v>
      </c>
      <c r="D2104" s="36">
        <v>53.1</v>
      </c>
      <c r="E2104" s="46">
        <f t="shared" si="26"/>
        <v>53.1</v>
      </c>
      <c r="H2104" s="36">
        <v>98.8</v>
      </c>
      <c r="I2104" s="2">
        <v>59.02</v>
      </c>
      <c r="J2104" s="2">
        <v>82</v>
      </c>
    </row>
    <row r="2105" spans="1:10" x14ac:dyDescent="0.35">
      <c r="A2105" s="1" t="s">
        <v>3554</v>
      </c>
      <c r="B2105" s="1" t="s">
        <v>3555</v>
      </c>
      <c r="C2105" s="1">
        <v>0</v>
      </c>
      <c r="D2105" s="36">
        <v>1.02</v>
      </c>
      <c r="E2105" s="46">
        <f t="shared" si="26"/>
        <v>0</v>
      </c>
      <c r="H2105" s="36">
        <v>1.52</v>
      </c>
      <c r="I2105" s="2">
        <v>38.36</v>
      </c>
      <c r="J2105" s="2">
        <v>58.5</v>
      </c>
    </row>
    <row r="2106" spans="1:10" x14ac:dyDescent="0.35">
      <c r="A2106" s="1" t="s">
        <v>3556</v>
      </c>
      <c r="B2106" s="1" t="s">
        <v>3557</v>
      </c>
      <c r="C2106" s="1">
        <v>0</v>
      </c>
      <c r="D2106" s="36">
        <v>1.6</v>
      </c>
      <c r="E2106" s="46">
        <f t="shared" si="26"/>
        <v>0</v>
      </c>
      <c r="H2106" s="36">
        <v>3.2</v>
      </c>
      <c r="I2106" s="2">
        <v>106.2</v>
      </c>
      <c r="J2106" s="2">
        <v>140</v>
      </c>
    </row>
    <row r="2107" spans="1:10" x14ac:dyDescent="0.35">
      <c r="A2107" s="1" t="s">
        <v>3558</v>
      </c>
      <c r="B2107" s="1" t="s">
        <v>3559</v>
      </c>
      <c r="C2107" s="1">
        <v>2</v>
      </c>
      <c r="D2107" s="36">
        <v>2.5</v>
      </c>
      <c r="E2107" s="46">
        <f t="shared" si="26"/>
        <v>5</v>
      </c>
      <c r="H2107" s="36">
        <v>4.9000000000000004</v>
      </c>
      <c r="I2107" s="2">
        <v>3.06</v>
      </c>
      <c r="J2107" s="2">
        <v>4.5599999999999996</v>
      </c>
    </row>
    <row r="2108" spans="1:10" x14ac:dyDescent="0.35">
      <c r="A2108" s="1" t="s">
        <v>3560</v>
      </c>
      <c r="B2108" s="1" t="s">
        <v>3561</v>
      </c>
      <c r="C2108" s="1">
        <v>1</v>
      </c>
      <c r="D2108" s="36">
        <v>1.9</v>
      </c>
      <c r="E2108" s="46">
        <f t="shared" si="26"/>
        <v>1.9</v>
      </c>
      <c r="H2108" s="36">
        <v>3.8</v>
      </c>
      <c r="I2108" s="2">
        <v>1.6</v>
      </c>
      <c r="J2108" s="2">
        <v>2.4</v>
      </c>
    </row>
    <row r="2109" spans="1:10" x14ac:dyDescent="0.35">
      <c r="A2109" s="4" t="s">
        <v>8306</v>
      </c>
      <c r="B2109" s="4" t="s">
        <v>8490</v>
      </c>
      <c r="C2109" s="1">
        <v>2</v>
      </c>
      <c r="D2109" s="36">
        <v>33.4</v>
      </c>
      <c r="E2109" s="46">
        <f t="shared" si="26"/>
        <v>66.8</v>
      </c>
      <c r="H2109" s="36">
        <v>59.5</v>
      </c>
    </row>
    <row r="2110" spans="1:10" x14ac:dyDescent="0.35">
      <c r="A2110" s="1" t="s">
        <v>3562</v>
      </c>
      <c r="B2110" s="1" t="s">
        <v>3563</v>
      </c>
      <c r="C2110" s="1">
        <v>1</v>
      </c>
      <c r="D2110" s="36">
        <v>177</v>
      </c>
      <c r="E2110" s="46">
        <f t="shared" ref="E2110:E2190" si="27">SUM(D2110*C2110)</f>
        <v>177</v>
      </c>
      <c r="H2110" s="36">
        <v>252</v>
      </c>
      <c r="I2110" s="2">
        <v>2.42</v>
      </c>
      <c r="J2110" s="2">
        <v>3</v>
      </c>
    </row>
    <row r="2111" spans="1:10" x14ac:dyDescent="0.35">
      <c r="A2111" s="4" t="s">
        <v>7317</v>
      </c>
      <c r="B2111" s="1" t="s">
        <v>3564</v>
      </c>
      <c r="C2111" s="1">
        <v>1</v>
      </c>
      <c r="D2111" s="36">
        <v>165</v>
      </c>
      <c r="E2111" s="46">
        <f>SUM(D2111*C2111)</f>
        <v>165</v>
      </c>
      <c r="H2111" s="36">
        <v>249.5</v>
      </c>
      <c r="I2111" s="2">
        <v>1.9</v>
      </c>
      <c r="J2111" s="2">
        <v>3.8</v>
      </c>
    </row>
    <row r="2112" spans="1:10" x14ac:dyDescent="0.35">
      <c r="A2112" s="1" t="s">
        <v>3565</v>
      </c>
      <c r="B2112" s="1" t="s">
        <v>3566</v>
      </c>
      <c r="C2112" s="1">
        <v>2</v>
      </c>
      <c r="D2112" s="36">
        <v>34.5</v>
      </c>
      <c r="E2112" s="46">
        <f t="shared" si="27"/>
        <v>69</v>
      </c>
      <c r="H2112" s="36">
        <v>54.7</v>
      </c>
      <c r="I2112" s="2">
        <v>108</v>
      </c>
      <c r="J2112" s="2">
        <v>169.5</v>
      </c>
    </row>
    <row r="2113" spans="1:10" x14ac:dyDescent="0.35">
      <c r="A2113" s="1" t="s">
        <v>3567</v>
      </c>
      <c r="B2113" s="4" t="s">
        <v>7444</v>
      </c>
      <c r="C2113" s="1">
        <v>1</v>
      </c>
      <c r="D2113" s="35">
        <v>100</v>
      </c>
      <c r="E2113" s="46">
        <f t="shared" si="27"/>
        <v>100</v>
      </c>
      <c r="H2113" s="36">
        <v>100</v>
      </c>
      <c r="I2113" s="2">
        <v>28</v>
      </c>
      <c r="J2113" s="2">
        <v>38.9</v>
      </c>
    </row>
    <row r="2114" spans="1:10" x14ac:dyDescent="0.35">
      <c r="A2114" s="1" t="s">
        <v>3568</v>
      </c>
      <c r="B2114" s="1" t="s">
        <v>3569</v>
      </c>
      <c r="C2114" s="1">
        <v>2</v>
      </c>
      <c r="D2114" s="36">
        <v>21.5</v>
      </c>
      <c r="E2114" s="46">
        <f t="shared" si="27"/>
        <v>43</v>
      </c>
      <c r="H2114" s="36">
        <v>21.25</v>
      </c>
      <c r="I2114" s="2">
        <v>28</v>
      </c>
      <c r="J2114" s="2">
        <v>38.9</v>
      </c>
    </row>
    <row r="2115" spans="1:10" x14ac:dyDescent="0.35">
      <c r="A2115" s="4" t="s">
        <v>7834</v>
      </c>
      <c r="B2115" s="4" t="s">
        <v>7835</v>
      </c>
      <c r="C2115" s="1">
        <v>1</v>
      </c>
      <c r="D2115" s="36">
        <v>4.5</v>
      </c>
      <c r="E2115" s="46">
        <f t="shared" si="27"/>
        <v>4.5</v>
      </c>
      <c r="H2115" s="36">
        <v>7.5</v>
      </c>
    </row>
    <row r="2116" spans="1:10" x14ac:dyDescent="0.35">
      <c r="A2116" s="1" t="s">
        <v>3570</v>
      </c>
      <c r="B2116" s="1" t="s">
        <v>3571</v>
      </c>
      <c r="C2116" s="1">
        <v>2</v>
      </c>
      <c r="D2116" s="36">
        <v>12.5</v>
      </c>
      <c r="E2116" s="46">
        <f t="shared" si="27"/>
        <v>25</v>
      </c>
      <c r="H2116" s="36">
        <v>21.25</v>
      </c>
      <c r="I2116" s="2">
        <v>25</v>
      </c>
      <c r="J2116" s="2">
        <v>42.5</v>
      </c>
    </row>
    <row r="2117" spans="1:10" x14ac:dyDescent="0.35">
      <c r="A2117" s="4" t="s">
        <v>8497</v>
      </c>
      <c r="B2117" s="4" t="s">
        <v>8498</v>
      </c>
      <c r="C2117" s="1">
        <v>1</v>
      </c>
      <c r="D2117" s="36">
        <v>62.6</v>
      </c>
      <c r="E2117" s="46">
        <f t="shared" si="27"/>
        <v>62.6</v>
      </c>
      <c r="H2117" s="36">
        <v>85.75</v>
      </c>
    </row>
    <row r="2118" spans="1:10" x14ac:dyDescent="0.35">
      <c r="A2118" s="4" t="s">
        <v>7884</v>
      </c>
      <c r="B2118" s="4" t="s">
        <v>7885</v>
      </c>
      <c r="C2118" s="1">
        <v>1</v>
      </c>
      <c r="D2118" s="36">
        <v>3.75</v>
      </c>
      <c r="E2118" s="46">
        <f t="shared" si="27"/>
        <v>3.75</v>
      </c>
      <c r="H2118" s="36">
        <v>5.75</v>
      </c>
    </row>
    <row r="2119" spans="1:10" x14ac:dyDescent="0.35">
      <c r="A2119" s="1" t="s">
        <v>3572</v>
      </c>
      <c r="B2119" s="1" t="s">
        <v>3573</v>
      </c>
      <c r="C2119" s="1">
        <v>1</v>
      </c>
      <c r="D2119" s="36">
        <v>32.299999999999997</v>
      </c>
      <c r="E2119" s="46">
        <f t="shared" si="27"/>
        <v>32.299999999999997</v>
      </c>
      <c r="H2119" s="36">
        <v>52.5</v>
      </c>
      <c r="I2119" s="2">
        <v>0</v>
      </c>
      <c r="J2119" s="2">
        <v>0</v>
      </c>
    </row>
    <row r="2120" spans="1:10" x14ac:dyDescent="0.35">
      <c r="A2120" s="1" t="s">
        <v>3574</v>
      </c>
      <c r="B2120" s="1" t="s">
        <v>3575</v>
      </c>
      <c r="C2120" s="1">
        <v>4</v>
      </c>
      <c r="D2120" s="36">
        <v>47.25</v>
      </c>
      <c r="E2120" s="46">
        <f t="shared" si="27"/>
        <v>189</v>
      </c>
      <c r="H2120" s="36">
        <v>75.099999999999994</v>
      </c>
      <c r="I2120" s="2">
        <v>32.25</v>
      </c>
      <c r="J2120" s="2">
        <v>40.5</v>
      </c>
    </row>
    <row r="2121" spans="1:10" x14ac:dyDescent="0.35">
      <c r="A2121" s="4" t="s">
        <v>7882</v>
      </c>
      <c r="B2121" s="4" t="s">
        <v>7883</v>
      </c>
      <c r="C2121" s="1">
        <v>3</v>
      </c>
      <c r="D2121" s="36">
        <v>9.75</v>
      </c>
      <c r="E2121" s="46">
        <f t="shared" si="27"/>
        <v>29.25</v>
      </c>
      <c r="H2121" s="36">
        <v>20.5</v>
      </c>
    </row>
    <row r="2122" spans="1:10" x14ac:dyDescent="0.35">
      <c r="A2122" s="1" t="s">
        <v>3576</v>
      </c>
      <c r="B2122" s="1" t="s">
        <v>3577</v>
      </c>
      <c r="C2122" s="1">
        <v>2</v>
      </c>
      <c r="D2122" s="36">
        <v>12.8</v>
      </c>
      <c r="E2122" s="46">
        <f t="shared" si="27"/>
        <v>25.6</v>
      </c>
      <c r="H2122" s="36">
        <v>20.25</v>
      </c>
      <c r="I2122" s="2">
        <v>283.44</v>
      </c>
      <c r="J2122" s="2">
        <v>346.2</v>
      </c>
    </row>
    <row r="2123" spans="1:10" x14ac:dyDescent="0.35">
      <c r="A2123" s="1" t="s">
        <v>3578</v>
      </c>
      <c r="B2123" s="1" t="s">
        <v>3579</v>
      </c>
      <c r="C2123" s="1">
        <v>2</v>
      </c>
      <c r="D2123" s="36">
        <v>24.5</v>
      </c>
      <c r="E2123" s="46">
        <f t="shared" si="27"/>
        <v>49</v>
      </c>
      <c r="H2123" s="36">
        <v>44.25</v>
      </c>
      <c r="I2123" s="2">
        <v>23.6</v>
      </c>
      <c r="J2123" s="2">
        <v>31</v>
      </c>
    </row>
    <row r="2124" spans="1:10" x14ac:dyDescent="0.35">
      <c r="A2124" s="1" t="s">
        <v>3580</v>
      </c>
      <c r="B2124" s="1" t="s">
        <v>3581</v>
      </c>
      <c r="C2124" s="1">
        <v>11</v>
      </c>
      <c r="D2124" s="36">
        <v>0.82</v>
      </c>
      <c r="E2124" s="46">
        <f t="shared" si="27"/>
        <v>9.02</v>
      </c>
      <c r="H2124" s="36">
        <v>1.6</v>
      </c>
      <c r="I2124" s="2">
        <v>7.7</v>
      </c>
      <c r="J2124" s="2">
        <v>11.5</v>
      </c>
    </row>
    <row r="2125" spans="1:10" x14ac:dyDescent="0.35">
      <c r="A2125" s="1" t="s">
        <v>3582</v>
      </c>
      <c r="B2125" s="4" t="s">
        <v>6909</v>
      </c>
      <c r="C2125" s="1">
        <v>1</v>
      </c>
      <c r="D2125" s="36">
        <v>77.8</v>
      </c>
      <c r="E2125" s="46">
        <f t="shared" si="27"/>
        <v>77.8</v>
      </c>
      <c r="H2125" s="36">
        <v>125.5</v>
      </c>
      <c r="I2125" s="2">
        <v>150</v>
      </c>
      <c r="J2125" s="2">
        <v>151.19999999999999</v>
      </c>
    </row>
    <row r="2126" spans="1:10" x14ac:dyDescent="0.35">
      <c r="A2126" s="1" t="s">
        <v>3583</v>
      </c>
      <c r="B2126" s="1" t="s">
        <v>3584</v>
      </c>
      <c r="C2126" s="1">
        <v>8</v>
      </c>
      <c r="D2126" s="36">
        <v>1.6</v>
      </c>
      <c r="E2126" s="46">
        <f t="shared" si="27"/>
        <v>12.8</v>
      </c>
      <c r="H2126" s="36">
        <v>3.2</v>
      </c>
      <c r="I2126" s="2">
        <v>150</v>
      </c>
      <c r="J2126" s="2">
        <v>151.19999999999999</v>
      </c>
    </row>
    <row r="2127" spans="1:10" x14ac:dyDescent="0.35">
      <c r="A2127" s="1" t="s">
        <v>3585</v>
      </c>
      <c r="B2127" s="1" t="s">
        <v>3586</v>
      </c>
      <c r="C2127" s="1">
        <v>10</v>
      </c>
      <c r="D2127" s="36">
        <v>5.25</v>
      </c>
      <c r="E2127" s="46">
        <f t="shared" si="27"/>
        <v>52.5</v>
      </c>
      <c r="H2127" s="36">
        <v>9.9</v>
      </c>
      <c r="I2127" s="2">
        <v>25.6</v>
      </c>
      <c r="J2127" s="2">
        <v>40</v>
      </c>
    </row>
    <row r="2128" spans="1:10" x14ac:dyDescent="0.35">
      <c r="A2128" s="1" t="s">
        <v>3587</v>
      </c>
      <c r="B2128" s="1" t="s">
        <v>3588</v>
      </c>
      <c r="C2128" s="1">
        <v>1</v>
      </c>
      <c r="D2128" s="36">
        <v>5.45</v>
      </c>
      <c r="E2128" s="46">
        <f t="shared" si="27"/>
        <v>5.45</v>
      </c>
      <c r="H2128" s="36">
        <v>9.9</v>
      </c>
      <c r="I2128" s="2">
        <v>379.5</v>
      </c>
      <c r="J2128" s="2">
        <v>451.5</v>
      </c>
    </row>
    <row r="2129" spans="1:11" x14ac:dyDescent="0.35">
      <c r="A2129" s="1" t="s">
        <v>3589</v>
      </c>
      <c r="B2129" s="1" t="s">
        <v>3590</v>
      </c>
      <c r="C2129" s="1">
        <v>4</v>
      </c>
      <c r="D2129" s="36">
        <v>3.9</v>
      </c>
      <c r="E2129" s="46">
        <f t="shared" si="27"/>
        <v>15.6</v>
      </c>
      <c r="H2129" s="36">
        <v>6.6</v>
      </c>
      <c r="I2129" s="2">
        <v>47.25</v>
      </c>
      <c r="J2129" s="2">
        <v>62.55</v>
      </c>
    </row>
    <row r="2130" spans="1:11" x14ac:dyDescent="0.35">
      <c r="A2130" s="1" t="s">
        <v>3591</v>
      </c>
      <c r="B2130" s="1" t="s">
        <v>3592</v>
      </c>
      <c r="C2130" s="1">
        <v>8</v>
      </c>
      <c r="D2130" s="36">
        <v>4.96</v>
      </c>
      <c r="E2130" s="46">
        <f t="shared" si="27"/>
        <v>39.68</v>
      </c>
      <c r="H2130" s="36">
        <v>8.5</v>
      </c>
      <c r="I2130" s="2">
        <v>6.4</v>
      </c>
      <c r="J2130" s="2">
        <v>9.6</v>
      </c>
    </row>
    <row r="2131" spans="1:11" x14ac:dyDescent="0.35">
      <c r="A2131" s="1" t="s">
        <v>3593</v>
      </c>
      <c r="B2131" s="1" t="s">
        <v>3594</v>
      </c>
      <c r="C2131" s="1">
        <v>2</v>
      </c>
      <c r="D2131" s="36">
        <v>7.9</v>
      </c>
      <c r="E2131" s="46">
        <f t="shared" si="27"/>
        <v>15.8</v>
      </c>
      <c r="H2131" s="36">
        <v>15.75</v>
      </c>
      <c r="I2131" s="2">
        <v>3.2</v>
      </c>
      <c r="J2131" s="2">
        <v>6.3</v>
      </c>
    </row>
    <row r="2132" spans="1:11" x14ac:dyDescent="0.35">
      <c r="A2132" s="4" t="s">
        <v>8465</v>
      </c>
      <c r="B2132" s="4" t="s">
        <v>8466</v>
      </c>
      <c r="C2132" s="1">
        <v>2</v>
      </c>
      <c r="D2132" s="36">
        <v>34.6</v>
      </c>
      <c r="E2132" s="46">
        <f t="shared" si="27"/>
        <v>69.2</v>
      </c>
      <c r="H2132" s="36">
        <v>54</v>
      </c>
    </row>
    <row r="2133" spans="1:11" x14ac:dyDescent="0.35">
      <c r="A2133" s="4" t="s">
        <v>7886</v>
      </c>
      <c r="B2133" s="4" t="s">
        <v>7887</v>
      </c>
      <c r="C2133" s="1">
        <v>2</v>
      </c>
      <c r="D2133" s="36">
        <v>48.8</v>
      </c>
      <c r="E2133" s="46">
        <f>SUM(D2133*C2133)</f>
        <v>97.6</v>
      </c>
      <c r="H2133" s="36">
        <v>82.5</v>
      </c>
    </row>
    <row r="2134" spans="1:11" x14ac:dyDescent="0.35">
      <c r="A2134" s="4" t="s">
        <v>7892</v>
      </c>
      <c r="B2134" s="4" t="s">
        <v>8307</v>
      </c>
      <c r="C2134" s="1">
        <v>1</v>
      </c>
      <c r="D2134" s="36">
        <v>24.9</v>
      </c>
      <c r="E2134" s="46">
        <f>SUM(D2134*C2134)</f>
        <v>24.9</v>
      </c>
      <c r="H2134" s="36">
        <v>47.25</v>
      </c>
    </row>
    <row r="2135" spans="1:11" x14ac:dyDescent="0.35">
      <c r="A2135" s="1" t="s">
        <v>3595</v>
      </c>
      <c r="B2135" s="1" t="s">
        <v>3596</v>
      </c>
      <c r="C2135" s="1">
        <v>8</v>
      </c>
      <c r="D2135" s="36">
        <v>14.4</v>
      </c>
      <c r="E2135" s="46">
        <f t="shared" si="27"/>
        <v>115.2</v>
      </c>
      <c r="H2135" s="36">
        <v>21.75</v>
      </c>
      <c r="I2135" s="2">
        <v>49.6</v>
      </c>
      <c r="J2135" s="2">
        <v>85</v>
      </c>
    </row>
    <row r="2136" spans="1:11" x14ac:dyDescent="0.35">
      <c r="A2136" s="1" t="s">
        <v>3597</v>
      </c>
      <c r="B2136" s="1" t="s">
        <v>3598</v>
      </c>
      <c r="C2136" s="1">
        <v>5</v>
      </c>
      <c r="D2136" s="36">
        <v>5.4</v>
      </c>
      <c r="E2136" s="46">
        <f t="shared" si="27"/>
        <v>27</v>
      </c>
      <c r="H2136" s="36">
        <v>9.75</v>
      </c>
      <c r="I2136" s="2">
        <v>103.48</v>
      </c>
      <c r="J2136" s="2">
        <v>162.5</v>
      </c>
      <c r="K2136" s="6" t="s">
        <v>337</v>
      </c>
    </row>
    <row r="2137" spans="1:11" x14ac:dyDescent="0.35">
      <c r="A2137" s="1" t="s">
        <v>3599</v>
      </c>
      <c r="B2137" s="1" t="s">
        <v>3600</v>
      </c>
      <c r="C2137" s="1">
        <v>1</v>
      </c>
      <c r="D2137" s="36">
        <v>16.2</v>
      </c>
      <c r="E2137" s="46">
        <f>SUM(D2137*C2137)</f>
        <v>16.2</v>
      </c>
      <c r="H2137" s="36">
        <v>31.4</v>
      </c>
      <c r="I2137" s="2">
        <v>115.2</v>
      </c>
      <c r="J2137" s="2">
        <v>174</v>
      </c>
    </row>
    <row r="2138" spans="1:11" x14ac:dyDescent="0.35">
      <c r="A2138" s="4" t="s">
        <v>8308</v>
      </c>
      <c r="B2138" s="4" t="s">
        <v>8503</v>
      </c>
      <c r="C2138" s="1">
        <v>2</v>
      </c>
      <c r="D2138" s="36">
        <v>46.6</v>
      </c>
      <c r="E2138" s="46">
        <f>SUM(D2138*C2138)</f>
        <v>93.2</v>
      </c>
      <c r="H2138" s="36">
        <v>69.650000000000006</v>
      </c>
    </row>
    <row r="2139" spans="1:11" x14ac:dyDescent="0.35">
      <c r="A2139" s="1" t="s">
        <v>3601</v>
      </c>
      <c r="B2139" s="1" t="s">
        <v>3602</v>
      </c>
      <c r="C2139" s="1">
        <v>1</v>
      </c>
      <c r="D2139" s="36">
        <v>8.5</v>
      </c>
      <c r="E2139" s="46">
        <f t="shared" si="27"/>
        <v>8.5</v>
      </c>
      <c r="H2139" s="36">
        <v>15.95</v>
      </c>
      <c r="I2139" s="2">
        <v>16.2</v>
      </c>
      <c r="J2139" s="2">
        <v>20.25</v>
      </c>
    </row>
    <row r="2140" spans="1:11" x14ac:dyDescent="0.35">
      <c r="A2140" s="4" t="s">
        <v>7413</v>
      </c>
      <c r="B2140" s="4" t="s">
        <v>8301</v>
      </c>
      <c r="C2140" s="1">
        <v>1</v>
      </c>
      <c r="D2140" s="36">
        <v>44.2</v>
      </c>
      <c r="E2140" s="46">
        <f t="shared" si="27"/>
        <v>44.2</v>
      </c>
      <c r="H2140" s="36">
        <v>67.55</v>
      </c>
    </row>
    <row r="2141" spans="1:11" x14ac:dyDescent="0.35">
      <c r="A2141" s="4" t="s">
        <v>8506</v>
      </c>
      <c r="B2141" s="4" t="s">
        <v>8507</v>
      </c>
      <c r="C2141" s="1">
        <v>1</v>
      </c>
      <c r="D2141" s="36">
        <v>27</v>
      </c>
      <c r="E2141" s="46">
        <f t="shared" si="27"/>
        <v>27</v>
      </c>
      <c r="H2141" s="36">
        <v>41.8</v>
      </c>
    </row>
    <row r="2142" spans="1:11" x14ac:dyDescent="0.35">
      <c r="A2142" s="1" t="s">
        <v>3603</v>
      </c>
      <c r="B2142" s="4" t="s">
        <v>8721</v>
      </c>
      <c r="C2142" s="1">
        <v>12</v>
      </c>
      <c r="D2142" s="36">
        <v>5.65</v>
      </c>
      <c r="E2142" s="46">
        <f t="shared" si="27"/>
        <v>67.800000000000011</v>
      </c>
      <c r="H2142" s="36">
        <v>9.65</v>
      </c>
      <c r="I2142" s="2">
        <v>32.4</v>
      </c>
      <c r="J2142" s="2">
        <v>62.8</v>
      </c>
    </row>
    <row r="2143" spans="1:11" x14ac:dyDescent="0.35">
      <c r="A2143" s="4" t="s">
        <v>8508</v>
      </c>
      <c r="B2143" s="4" t="s">
        <v>8509</v>
      </c>
      <c r="C2143" s="1">
        <v>2</v>
      </c>
      <c r="D2143" s="36">
        <v>16.399999999999999</v>
      </c>
      <c r="E2143" s="46">
        <f t="shared" si="27"/>
        <v>32.799999999999997</v>
      </c>
      <c r="H2143" s="36">
        <v>28.8</v>
      </c>
    </row>
    <row r="2144" spans="1:11" x14ac:dyDescent="0.35">
      <c r="A2144" s="1" t="s">
        <v>3604</v>
      </c>
      <c r="B2144" s="1" t="s">
        <v>3605</v>
      </c>
      <c r="C2144" s="1">
        <v>6</v>
      </c>
      <c r="D2144" s="36">
        <v>21.2</v>
      </c>
      <c r="E2144" s="46">
        <f t="shared" si="27"/>
        <v>127.19999999999999</v>
      </c>
      <c r="H2144" s="36">
        <v>41.4</v>
      </c>
      <c r="I2144" s="2">
        <v>47.46</v>
      </c>
      <c r="J2144" s="2">
        <v>75.25</v>
      </c>
    </row>
    <row r="2145" spans="1:11" x14ac:dyDescent="0.35">
      <c r="A2145" s="1" t="s">
        <v>3606</v>
      </c>
      <c r="B2145" s="1" t="s">
        <v>3607</v>
      </c>
      <c r="C2145" s="1">
        <v>3</v>
      </c>
      <c r="D2145" s="36">
        <v>4.4000000000000004</v>
      </c>
      <c r="E2145" s="46">
        <f t="shared" si="27"/>
        <v>13.200000000000001</v>
      </c>
      <c r="H2145" s="36">
        <v>8.8000000000000007</v>
      </c>
      <c r="I2145" s="2">
        <v>11.7</v>
      </c>
      <c r="J2145" s="2">
        <v>18.8</v>
      </c>
    </row>
    <row r="2146" spans="1:11" x14ac:dyDescent="0.35">
      <c r="A2146" s="1" t="s">
        <v>3608</v>
      </c>
      <c r="B2146" s="1" t="s">
        <v>3609</v>
      </c>
      <c r="C2146" s="1">
        <v>2</v>
      </c>
      <c r="D2146" s="36">
        <v>26.6</v>
      </c>
      <c r="E2146" s="46">
        <f t="shared" si="27"/>
        <v>53.2</v>
      </c>
      <c r="H2146" s="36">
        <v>52.5</v>
      </c>
      <c r="I2146" s="2">
        <v>14</v>
      </c>
      <c r="J2146" s="2">
        <v>14</v>
      </c>
    </row>
    <row r="2147" spans="1:11" x14ac:dyDescent="0.35">
      <c r="A2147" s="1" t="s">
        <v>3610</v>
      </c>
      <c r="B2147" s="1" t="s">
        <v>3611</v>
      </c>
      <c r="C2147" s="1">
        <v>1</v>
      </c>
      <c r="D2147" s="36">
        <v>24.7</v>
      </c>
      <c r="E2147" s="46">
        <f t="shared" si="27"/>
        <v>24.7</v>
      </c>
      <c r="H2147" s="36">
        <v>51.5</v>
      </c>
      <c r="I2147" s="2">
        <v>4</v>
      </c>
      <c r="J2147" s="2">
        <v>6.4</v>
      </c>
    </row>
    <row r="2148" spans="1:11" x14ac:dyDescent="0.35">
      <c r="A2148" s="4" t="s">
        <v>6911</v>
      </c>
      <c r="B2148" s="4" t="s">
        <v>6910</v>
      </c>
      <c r="C2148" s="1">
        <v>2</v>
      </c>
      <c r="D2148" s="36">
        <v>42.5</v>
      </c>
      <c r="E2148" s="46">
        <f t="shared" si="27"/>
        <v>85</v>
      </c>
      <c r="H2148" s="36">
        <v>64.7</v>
      </c>
      <c r="I2148" s="2">
        <v>53.38</v>
      </c>
      <c r="J2148" s="2">
        <v>90.4</v>
      </c>
      <c r="K2148" s="6" t="s">
        <v>337</v>
      </c>
    </row>
    <row r="2149" spans="1:11" x14ac:dyDescent="0.35">
      <c r="A2149" s="1" t="s">
        <v>3612</v>
      </c>
      <c r="B2149" s="1" t="s">
        <v>3613</v>
      </c>
      <c r="C2149" s="1">
        <v>6</v>
      </c>
      <c r="D2149" s="36">
        <v>4.55</v>
      </c>
      <c r="E2149" s="46">
        <f t="shared" si="27"/>
        <v>27.299999999999997</v>
      </c>
      <c r="H2149" s="36">
        <v>9.1999999999999993</v>
      </c>
      <c r="I2149" s="2">
        <v>18.77</v>
      </c>
      <c r="J2149" s="2">
        <v>24.75</v>
      </c>
    </row>
    <row r="2150" spans="1:11" x14ac:dyDescent="0.35">
      <c r="A2150" s="1" t="s">
        <v>3614</v>
      </c>
      <c r="B2150" s="1" t="s">
        <v>3615</v>
      </c>
      <c r="C2150" s="1">
        <v>2</v>
      </c>
      <c r="D2150" s="36">
        <v>1.6</v>
      </c>
      <c r="E2150" s="46">
        <f t="shared" si="27"/>
        <v>3.2</v>
      </c>
      <c r="H2150" s="36">
        <v>3.5</v>
      </c>
      <c r="I2150" s="2">
        <v>30</v>
      </c>
      <c r="J2150" s="2">
        <v>45</v>
      </c>
    </row>
    <row r="2151" spans="1:11" x14ac:dyDescent="0.35">
      <c r="A2151" s="1" t="s">
        <v>3616</v>
      </c>
      <c r="B2151" s="1" t="s">
        <v>3617</v>
      </c>
      <c r="C2151" s="1">
        <v>6</v>
      </c>
      <c r="D2151" s="36">
        <v>37.9</v>
      </c>
      <c r="E2151" s="46">
        <f t="shared" si="27"/>
        <v>227.39999999999998</v>
      </c>
      <c r="H2151" s="36">
        <v>66.2</v>
      </c>
      <c r="I2151" s="2">
        <v>31.59</v>
      </c>
      <c r="J2151" s="2">
        <v>62.55</v>
      </c>
    </row>
    <row r="2152" spans="1:11" x14ac:dyDescent="0.35">
      <c r="A2152" s="1" t="s">
        <v>3618</v>
      </c>
      <c r="B2152" s="1" t="s">
        <v>3619</v>
      </c>
      <c r="C2152" s="1">
        <v>1</v>
      </c>
      <c r="D2152" s="36">
        <v>3.6</v>
      </c>
      <c r="E2152" s="46">
        <f t="shared" si="27"/>
        <v>3.6</v>
      </c>
      <c r="H2152" s="36">
        <v>7.7</v>
      </c>
      <c r="I2152" s="2">
        <v>1.6</v>
      </c>
      <c r="J2152" s="2">
        <v>2</v>
      </c>
    </row>
    <row r="2153" spans="1:11" x14ac:dyDescent="0.35">
      <c r="A2153" s="1" t="s">
        <v>3620</v>
      </c>
      <c r="B2153" s="1" t="s">
        <v>3621</v>
      </c>
      <c r="C2153" s="1">
        <v>20</v>
      </c>
      <c r="D2153" s="36">
        <v>1.5</v>
      </c>
      <c r="E2153" s="46">
        <f t="shared" si="27"/>
        <v>30</v>
      </c>
      <c r="H2153" s="36">
        <v>3</v>
      </c>
      <c r="I2153" s="2">
        <v>127.2</v>
      </c>
      <c r="J2153" s="2">
        <v>217.2</v>
      </c>
    </row>
    <row r="2154" spans="1:11" x14ac:dyDescent="0.35">
      <c r="A2154" s="4" t="s">
        <v>8491</v>
      </c>
      <c r="B2154" s="4" t="s">
        <v>8492</v>
      </c>
      <c r="C2154" s="1">
        <v>6</v>
      </c>
      <c r="D2154" s="36">
        <v>13.6</v>
      </c>
      <c r="E2154" s="46">
        <f t="shared" si="27"/>
        <v>81.599999999999994</v>
      </c>
      <c r="H2154" s="36">
        <v>24.2</v>
      </c>
    </row>
    <row r="2155" spans="1:11" x14ac:dyDescent="0.35">
      <c r="A2155" s="1" t="s">
        <v>3622</v>
      </c>
      <c r="B2155" s="1" t="s">
        <v>3623</v>
      </c>
      <c r="C2155" s="1">
        <v>2</v>
      </c>
      <c r="D2155" s="36">
        <v>14.5</v>
      </c>
      <c r="E2155" s="46">
        <f t="shared" si="27"/>
        <v>29</v>
      </c>
      <c r="H2155" s="36">
        <v>22.95</v>
      </c>
      <c r="I2155" s="2">
        <v>6</v>
      </c>
      <c r="J2155" s="2">
        <v>8</v>
      </c>
    </row>
    <row r="2156" spans="1:11" x14ac:dyDescent="0.35">
      <c r="A2156" s="1" t="s">
        <v>3624</v>
      </c>
      <c r="B2156" s="1" t="s">
        <v>3625</v>
      </c>
      <c r="C2156" s="1">
        <v>1</v>
      </c>
      <c r="D2156" s="36">
        <v>14.5</v>
      </c>
      <c r="E2156" s="46">
        <f t="shared" si="27"/>
        <v>14.5</v>
      </c>
      <c r="H2156" s="36">
        <v>22.95</v>
      </c>
      <c r="I2156" s="2">
        <v>78.5</v>
      </c>
      <c r="J2156" s="2">
        <v>95.9</v>
      </c>
    </row>
    <row r="2157" spans="1:11" x14ac:dyDescent="0.35">
      <c r="A2157" s="4" t="s">
        <v>8467</v>
      </c>
      <c r="B2157" s="4" t="s">
        <v>8468</v>
      </c>
      <c r="C2157" s="1">
        <v>2</v>
      </c>
      <c r="D2157" s="36">
        <v>15.2</v>
      </c>
      <c r="E2157" s="46">
        <f t="shared" si="27"/>
        <v>30.4</v>
      </c>
      <c r="H2157" s="36">
        <v>24.5</v>
      </c>
    </row>
    <row r="2158" spans="1:11" x14ac:dyDescent="0.35">
      <c r="A2158" s="1" t="s">
        <v>3626</v>
      </c>
      <c r="B2158" s="1" t="s">
        <v>3627</v>
      </c>
      <c r="C2158" s="1">
        <v>2</v>
      </c>
      <c r="D2158" s="36">
        <v>18.5</v>
      </c>
      <c r="E2158" s="46">
        <f t="shared" si="27"/>
        <v>37</v>
      </c>
      <c r="H2158" s="36">
        <v>32.5</v>
      </c>
      <c r="I2158" s="2">
        <v>29</v>
      </c>
      <c r="J2158" s="2">
        <v>45.9</v>
      </c>
    </row>
    <row r="2159" spans="1:11" x14ac:dyDescent="0.35">
      <c r="A2159" s="1" t="s">
        <v>3628</v>
      </c>
      <c r="B2159" s="4" t="s">
        <v>7443</v>
      </c>
      <c r="C2159" s="1">
        <v>2</v>
      </c>
      <c r="D2159" s="35">
        <v>44.2</v>
      </c>
      <c r="E2159" s="46">
        <f t="shared" si="27"/>
        <v>88.4</v>
      </c>
      <c r="H2159" s="36">
        <v>89</v>
      </c>
      <c r="I2159" s="2">
        <v>29</v>
      </c>
      <c r="J2159" s="2">
        <v>45.9</v>
      </c>
    </row>
    <row r="2160" spans="1:11" x14ac:dyDescent="0.35">
      <c r="A2160" s="1" t="s">
        <v>3629</v>
      </c>
      <c r="B2160" s="1" t="s">
        <v>3630</v>
      </c>
      <c r="C2160" s="1">
        <v>3</v>
      </c>
      <c r="D2160" s="36">
        <v>12.5</v>
      </c>
      <c r="E2160" s="46">
        <f t="shared" si="27"/>
        <v>37.5</v>
      </c>
      <c r="H2160" s="36">
        <v>19.75</v>
      </c>
      <c r="I2160" s="2">
        <v>29</v>
      </c>
      <c r="J2160" s="2">
        <v>45.9</v>
      </c>
    </row>
    <row r="2161" spans="1:10" x14ac:dyDescent="0.35">
      <c r="A2161" s="1" t="s">
        <v>3631</v>
      </c>
      <c r="B2161" s="4" t="s">
        <v>7442</v>
      </c>
      <c r="C2161" s="1">
        <v>0</v>
      </c>
      <c r="D2161" s="35">
        <v>46</v>
      </c>
      <c r="E2161" s="46">
        <f t="shared" si="27"/>
        <v>0</v>
      </c>
      <c r="H2161" s="36">
        <v>46</v>
      </c>
      <c r="I2161" s="2">
        <v>139.52000000000001</v>
      </c>
      <c r="J2161" s="2">
        <v>187.6</v>
      </c>
    </row>
    <row r="2162" spans="1:10" x14ac:dyDescent="0.35">
      <c r="A2162" s="1" t="s">
        <v>3632</v>
      </c>
      <c r="B2162" s="1" t="s">
        <v>3633</v>
      </c>
      <c r="C2162" s="1">
        <v>10</v>
      </c>
      <c r="D2162" s="36">
        <v>1.75</v>
      </c>
      <c r="E2162" s="46">
        <f t="shared" si="27"/>
        <v>17.5</v>
      </c>
      <c r="H2162" s="36">
        <v>3.5</v>
      </c>
      <c r="I2162" s="2">
        <v>24.8</v>
      </c>
      <c r="J2162" s="2">
        <v>34.200000000000003</v>
      </c>
    </row>
    <row r="2163" spans="1:10" x14ac:dyDescent="0.35">
      <c r="A2163" s="1" t="s">
        <v>3634</v>
      </c>
      <c r="B2163" s="1" t="s">
        <v>3635</v>
      </c>
      <c r="C2163" s="1">
        <v>1</v>
      </c>
      <c r="D2163" s="36">
        <v>64.7</v>
      </c>
      <c r="E2163" s="46">
        <f t="shared" si="27"/>
        <v>64.7</v>
      </c>
      <c r="H2163" s="36">
        <v>108</v>
      </c>
      <c r="I2163" s="2">
        <v>19.25</v>
      </c>
      <c r="J2163" s="2">
        <v>35.200000000000003</v>
      </c>
    </row>
    <row r="2164" spans="1:10" x14ac:dyDescent="0.35">
      <c r="A2164" s="1" t="s">
        <v>3636</v>
      </c>
      <c r="B2164" s="1" t="s">
        <v>3637</v>
      </c>
      <c r="C2164" s="1">
        <v>4</v>
      </c>
      <c r="D2164" s="36">
        <v>8.8000000000000007</v>
      </c>
      <c r="E2164" s="46">
        <f t="shared" si="27"/>
        <v>35.200000000000003</v>
      </c>
      <c r="H2164" s="36">
        <v>16.25</v>
      </c>
      <c r="I2164" s="2">
        <v>62</v>
      </c>
      <c r="J2164" s="2">
        <v>85.2</v>
      </c>
    </row>
    <row r="2165" spans="1:10" x14ac:dyDescent="0.35">
      <c r="A2165" s="1" t="s">
        <v>3638</v>
      </c>
      <c r="B2165" s="1" t="s">
        <v>3639</v>
      </c>
      <c r="C2165" s="1">
        <v>1</v>
      </c>
      <c r="D2165" s="36">
        <v>31.5</v>
      </c>
      <c r="E2165" s="46">
        <f t="shared" si="27"/>
        <v>31.5</v>
      </c>
      <c r="H2165" s="36">
        <v>52.5</v>
      </c>
      <c r="I2165" s="2">
        <v>47.5</v>
      </c>
      <c r="J2165" s="2">
        <v>77.8</v>
      </c>
    </row>
    <row r="2166" spans="1:10" x14ac:dyDescent="0.35">
      <c r="A2166" s="4" t="s">
        <v>8309</v>
      </c>
      <c r="B2166" s="4" t="s">
        <v>8310</v>
      </c>
      <c r="C2166" s="1">
        <v>1</v>
      </c>
      <c r="D2166" s="36">
        <v>48.5</v>
      </c>
      <c r="E2166" s="46">
        <f t="shared" si="27"/>
        <v>48.5</v>
      </c>
      <c r="H2166" s="36">
        <v>75</v>
      </c>
    </row>
    <row r="2167" spans="1:10" x14ac:dyDescent="0.35">
      <c r="A2167" s="4" t="s">
        <v>8510</v>
      </c>
      <c r="B2167" s="4" t="s">
        <v>8511</v>
      </c>
      <c r="C2167" s="1">
        <v>8</v>
      </c>
      <c r="D2167" s="36">
        <v>6.8</v>
      </c>
      <c r="E2167" s="46">
        <f t="shared" si="27"/>
        <v>54.4</v>
      </c>
      <c r="H2167" s="36">
        <v>12.15</v>
      </c>
    </row>
    <row r="2168" spans="1:10" x14ac:dyDescent="0.35">
      <c r="A2168" s="1" t="s">
        <v>3640</v>
      </c>
      <c r="B2168" s="1" t="s">
        <v>3641</v>
      </c>
      <c r="C2168" s="1">
        <v>5</v>
      </c>
      <c r="D2168" s="36">
        <v>13.4</v>
      </c>
      <c r="E2168" s="46">
        <f t="shared" si="27"/>
        <v>67</v>
      </c>
      <c r="H2168" s="36">
        <v>21.65</v>
      </c>
      <c r="I2168" s="2">
        <v>16.5</v>
      </c>
      <c r="J2168" s="2">
        <v>34.299999999999997</v>
      </c>
    </row>
    <row r="2169" spans="1:10" x14ac:dyDescent="0.35">
      <c r="A2169" s="1" t="s">
        <v>3642</v>
      </c>
      <c r="B2169" s="1" t="s">
        <v>2258</v>
      </c>
      <c r="C2169" s="1">
        <v>2</v>
      </c>
      <c r="D2169" s="36">
        <v>1.2</v>
      </c>
      <c r="E2169" s="46">
        <f t="shared" si="27"/>
        <v>2.4</v>
      </c>
      <c r="H2169" s="36">
        <v>2.25</v>
      </c>
      <c r="I2169" s="2">
        <v>40</v>
      </c>
      <c r="J2169" s="2">
        <v>40</v>
      </c>
    </row>
    <row r="2170" spans="1:10" x14ac:dyDescent="0.35">
      <c r="A2170" s="4" t="s">
        <v>3643</v>
      </c>
      <c r="B2170" s="4" t="s">
        <v>6912</v>
      </c>
      <c r="C2170" s="1">
        <v>1</v>
      </c>
      <c r="D2170" s="36">
        <v>49.95</v>
      </c>
      <c r="E2170" s="46">
        <f t="shared" si="27"/>
        <v>49.95</v>
      </c>
      <c r="H2170" s="36">
        <v>89.5</v>
      </c>
      <c r="I2170" s="2">
        <v>2.4</v>
      </c>
      <c r="J2170" s="2">
        <v>2.4</v>
      </c>
    </row>
    <row r="2171" spans="1:10" x14ac:dyDescent="0.35">
      <c r="A2171" s="1" t="s">
        <v>3644</v>
      </c>
      <c r="B2171" s="1" t="s">
        <v>3645</v>
      </c>
      <c r="C2171" s="1">
        <v>2</v>
      </c>
      <c r="D2171" s="36">
        <v>3.5</v>
      </c>
      <c r="E2171" s="46">
        <f t="shared" si="27"/>
        <v>7</v>
      </c>
      <c r="H2171" s="36">
        <v>5.4</v>
      </c>
      <c r="I2171" s="2">
        <v>0</v>
      </c>
      <c r="J2171" s="2">
        <v>0</v>
      </c>
    </row>
    <row r="2172" spans="1:10" x14ac:dyDescent="0.35">
      <c r="A2172" s="1" t="s">
        <v>3646</v>
      </c>
      <c r="B2172" s="1" t="s">
        <v>3647</v>
      </c>
      <c r="C2172" s="1">
        <v>1</v>
      </c>
      <c r="D2172" s="36">
        <v>69.599999999999994</v>
      </c>
      <c r="E2172" s="46">
        <f t="shared" si="27"/>
        <v>69.599999999999994</v>
      </c>
      <c r="H2172" s="36">
        <v>110</v>
      </c>
      <c r="I2172" s="2">
        <v>35</v>
      </c>
      <c r="J2172" s="2">
        <v>35</v>
      </c>
    </row>
    <row r="2173" spans="1:10" x14ac:dyDescent="0.35">
      <c r="A2173" s="4" t="s">
        <v>8281</v>
      </c>
      <c r="B2173" s="4" t="s">
        <v>8282</v>
      </c>
      <c r="C2173" s="1">
        <v>1</v>
      </c>
      <c r="D2173" s="36">
        <v>54.5</v>
      </c>
      <c r="E2173" s="46">
        <f t="shared" si="27"/>
        <v>54.5</v>
      </c>
      <c r="H2173" s="36">
        <v>89.75</v>
      </c>
    </row>
    <row r="2174" spans="1:10" x14ac:dyDescent="0.35">
      <c r="A2174" s="1" t="s">
        <v>3648</v>
      </c>
      <c r="B2174" s="4" t="s">
        <v>7316</v>
      </c>
      <c r="C2174" s="1">
        <v>1</v>
      </c>
      <c r="D2174" s="36">
        <v>225</v>
      </c>
      <c r="E2174" s="46">
        <f t="shared" si="27"/>
        <v>225</v>
      </c>
      <c r="H2174" s="36">
        <v>315</v>
      </c>
      <c r="I2174" s="2">
        <v>7</v>
      </c>
      <c r="J2174" s="2">
        <v>10.8</v>
      </c>
    </row>
    <row r="2175" spans="1:10" x14ac:dyDescent="0.35">
      <c r="A2175" s="1" t="s">
        <v>3649</v>
      </c>
      <c r="B2175" s="1" t="s">
        <v>3650</v>
      </c>
      <c r="C2175" s="1">
        <v>2</v>
      </c>
      <c r="D2175" s="36">
        <v>26.6</v>
      </c>
      <c r="E2175" s="46">
        <f t="shared" si="27"/>
        <v>53.2</v>
      </c>
      <c r="H2175" s="36">
        <v>51.5</v>
      </c>
      <c r="I2175" s="2">
        <v>141</v>
      </c>
      <c r="J2175" s="2">
        <v>215.5</v>
      </c>
    </row>
    <row r="2176" spans="1:10" x14ac:dyDescent="0.35">
      <c r="A2176" s="1" t="s">
        <v>3651</v>
      </c>
      <c r="B2176" s="1" t="s">
        <v>3652</v>
      </c>
      <c r="C2176" s="1">
        <v>1</v>
      </c>
      <c r="D2176" s="36">
        <v>28.83</v>
      </c>
      <c r="E2176" s="46">
        <f t="shared" si="27"/>
        <v>28.83</v>
      </c>
      <c r="H2176" s="36">
        <v>48.7</v>
      </c>
      <c r="I2176" s="2">
        <v>28.83</v>
      </c>
      <c r="J2176" s="2">
        <v>48.7</v>
      </c>
    </row>
    <row r="2177" spans="1:11" x14ac:dyDescent="0.35">
      <c r="A2177" s="1" t="s">
        <v>3653</v>
      </c>
      <c r="B2177" s="1" t="s">
        <v>3654</v>
      </c>
      <c r="C2177" s="1">
        <v>3</v>
      </c>
      <c r="D2177" s="36">
        <v>34.700000000000003</v>
      </c>
      <c r="E2177" s="46">
        <f t="shared" si="27"/>
        <v>104.10000000000001</v>
      </c>
      <c r="H2177" s="36">
        <v>52.5</v>
      </c>
      <c r="I2177" s="2">
        <v>17.5</v>
      </c>
      <c r="J2177" s="2">
        <v>36.6</v>
      </c>
      <c r="K2177" s="6" t="s">
        <v>28</v>
      </c>
    </row>
    <row r="2178" spans="1:11" x14ac:dyDescent="0.35">
      <c r="A2178" s="1" t="s">
        <v>3655</v>
      </c>
      <c r="B2178" s="1" t="s">
        <v>2258</v>
      </c>
      <c r="C2178" s="1">
        <v>10</v>
      </c>
      <c r="D2178" s="36">
        <v>0.9</v>
      </c>
      <c r="E2178" s="46">
        <f t="shared" si="27"/>
        <v>9</v>
      </c>
      <c r="H2178" s="36">
        <v>1.8</v>
      </c>
      <c r="I2178" s="2">
        <v>42.22</v>
      </c>
      <c r="J2178" s="2">
        <v>68.7</v>
      </c>
    </row>
    <row r="2179" spans="1:11" x14ac:dyDescent="0.35">
      <c r="A2179" s="1" t="s">
        <v>3656</v>
      </c>
      <c r="B2179" s="1" t="s">
        <v>3657</v>
      </c>
      <c r="C2179" s="1">
        <v>4</v>
      </c>
      <c r="D2179" s="36">
        <v>5.9</v>
      </c>
      <c r="E2179" s="46">
        <f t="shared" si="27"/>
        <v>23.6</v>
      </c>
      <c r="H2179" s="36">
        <v>10.5</v>
      </c>
      <c r="I2179" s="2">
        <v>55</v>
      </c>
      <c r="J2179" s="2">
        <v>55</v>
      </c>
    </row>
    <row r="2180" spans="1:11" x14ac:dyDescent="0.35">
      <c r="A2180" s="4" t="s">
        <v>8512</v>
      </c>
      <c r="B2180" s="4" t="s">
        <v>8513</v>
      </c>
      <c r="C2180" s="1">
        <v>2</v>
      </c>
      <c r="D2180" s="36">
        <v>24.85</v>
      </c>
      <c r="E2180" s="46">
        <f t="shared" si="27"/>
        <v>49.7</v>
      </c>
      <c r="H2180" s="36">
        <v>49.5</v>
      </c>
    </row>
    <row r="2181" spans="1:11" x14ac:dyDescent="0.35">
      <c r="A2181" s="1" t="s">
        <v>3658</v>
      </c>
      <c r="B2181" s="1" t="s">
        <v>3659</v>
      </c>
      <c r="C2181" s="1">
        <v>8</v>
      </c>
      <c r="D2181" s="36">
        <v>9.5</v>
      </c>
      <c r="E2181" s="46">
        <f t="shared" si="27"/>
        <v>76</v>
      </c>
      <c r="H2181" s="36">
        <v>18.5</v>
      </c>
      <c r="I2181" s="2">
        <v>7.2</v>
      </c>
      <c r="J2181" s="2">
        <v>12.24</v>
      </c>
    </row>
    <row r="2182" spans="1:11" x14ac:dyDescent="0.35">
      <c r="A2182" s="1" t="s">
        <v>3660</v>
      </c>
      <c r="B2182" s="1" t="s">
        <v>3661</v>
      </c>
      <c r="C2182" s="1">
        <v>1</v>
      </c>
      <c r="D2182" s="36">
        <v>11.7</v>
      </c>
      <c r="E2182" s="46">
        <f t="shared" si="27"/>
        <v>11.7</v>
      </c>
      <c r="H2182" s="36">
        <v>19.7</v>
      </c>
      <c r="I2182" s="2">
        <v>24.8</v>
      </c>
      <c r="J2182" s="2">
        <v>31</v>
      </c>
    </row>
    <row r="2183" spans="1:11" x14ac:dyDescent="0.35">
      <c r="A2183" s="1" t="s">
        <v>3662</v>
      </c>
      <c r="B2183" s="1" t="s">
        <v>3663</v>
      </c>
      <c r="C2183" s="1">
        <v>3</v>
      </c>
      <c r="D2183" s="36">
        <v>13.5</v>
      </c>
      <c r="E2183" s="46">
        <f t="shared" si="27"/>
        <v>40.5</v>
      </c>
      <c r="H2183" s="36">
        <v>26.6</v>
      </c>
      <c r="I2183" s="2">
        <v>11.84</v>
      </c>
      <c r="J2183" s="2">
        <v>23.52</v>
      </c>
    </row>
    <row r="2184" spans="1:11" x14ac:dyDescent="0.35">
      <c r="A2184" s="1" t="s">
        <v>3664</v>
      </c>
      <c r="B2184" s="1" t="s">
        <v>3665</v>
      </c>
      <c r="C2184" s="1">
        <v>4</v>
      </c>
      <c r="D2184" s="36">
        <v>8.8000000000000007</v>
      </c>
      <c r="E2184" s="46">
        <f t="shared" si="27"/>
        <v>35.200000000000003</v>
      </c>
      <c r="H2184" s="36">
        <v>17.5</v>
      </c>
      <c r="I2184" s="2">
        <v>8.1</v>
      </c>
      <c r="J2184" s="2">
        <v>17.66</v>
      </c>
    </row>
    <row r="2185" spans="1:11" x14ac:dyDescent="0.35">
      <c r="A2185" s="1" t="s">
        <v>3666</v>
      </c>
      <c r="B2185" s="1" t="s">
        <v>3667</v>
      </c>
      <c r="C2185" s="1">
        <v>4</v>
      </c>
      <c r="D2185" s="36">
        <v>2.85</v>
      </c>
      <c r="E2185" s="46">
        <f t="shared" si="27"/>
        <v>11.4</v>
      </c>
      <c r="H2185" s="36">
        <v>5.5</v>
      </c>
      <c r="I2185" s="2">
        <v>17.84</v>
      </c>
      <c r="J2185" s="2">
        <v>39.6</v>
      </c>
    </row>
    <row r="2186" spans="1:11" x14ac:dyDescent="0.35">
      <c r="A2186" s="1" t="s">
        <v>3668</v>
      </c>
      <c r="B2186" s="1" t="s">
        <v>3669</v>
      </c>
      <c r="C2186" s="1">
        <v>10</v>
      </c>
      <c r="D2186" s="36">
        <v>4.5</v>
      </c>
      <c r="E2186" s="46">
        <f t="shared" si="27"/>
        <v>45</v>
      </c>
      <c r="H2186" s="36">
        <v>9</v>
      </c>
      <c r="I2186" s="2">
        <v>9.5</v>
      </c>
      <c r="J2186" s="2">
        <v>21.6</v>
      </c>
    </row>
    <row r="2187" spans="1:11" x14ac:dyDescent="0.35">
      <c r="A2187" s="1" t="s">
        <v>3670</v>
      </c>
      <c r="B2187" s="1" t="s">
        <v>3671</v>
      </c>
      <c r="C2187" s="1">
        <v>14</v>
      </c>
      <c r="D2187" s="36">
        <v>1.65</v>
      </c>
      <c r="E2187" s="46">
        <f t="shared" si="27"/>
        <v>23.099999999999998</v>
      </c>
      <c r="H2187" s="36">
        <v>3.2</v>
      </c>
      <c r="I2187" s="2">
        <v>5.44</v>
      </c>
      <c r="J2187" s="2">
        <v>10</v>
      </c>
    </row>
    <row r="2188" spans="1:11" x14ac:dyDescent="0.35">
      <c r="A2188" s="1" t="s">
        <v>3672</v>
      </c>
      <c r="B2188" s="1" t="s">
        <v>3673</v>
      </c>
      <c r="C2188" s="1">
        <v>1</v>
      </c>
      <c r="D2188" s="36">
        <v>25.5</v>
      </c>
      <c r="E2188" s="46">
        <f t="shared" si="27"/>
        <v>25.5</v>
      </c>
      <c r="H2188" s="36">
        <v>31</v>
      </c>
      <c r="I2188" s="2">
        <v>7.2</v>
      </c>
      <c r="J2188" s="2">
        <v>14.4</v>
      </c>
    </row>
    <row r="2189" spans="1:11" x14ac:dyDescent="0.35">
      <c r="A2189" s="1" t="s">
        <v>3674</v>
      </c>
      <c r="B2189" s="1" t="s">
        <v>3675</v>
      </c>
      <c r="C2189" s="1">
        <v>8</v>
      </c>
      <c r="D2189" s="36">
        <v>1.6</v>
      </c>
      <c r="E2189" s="46">
        <f t="shared" si="27"/>
        <v>12.8</v>
      </c>
      <c r="H2189" s="36">
        <v>3.2</v>
      </c>
      <c r="I2189" s="2">
        <v>2.8</v>
      </c>
      <c r="J2189" s="2">
        <v>5</v>
      </c>
    </row>
    <row r="2190" spans="1:11" x14ac:dyDescent="0.35">
      <c r="A2190" s="4" t="s">
        <v>8026</v>
      </c>
      <c r="B2190" s="4" t="s">
        <v>8027</v>
      </c>
      <c r="C2190" s="1">
        <v>6</v>
      </c>
      <c r="D2190" s="36">
        <v>4.7</v>
      </c>
      <c r="E2190" s="46">
        <f t="shared" si="27"/>
        <v>28.200000000000003</v>
      </c>
      <c r="H2190" s="36">
        <v>8.85</v>
      </c>
    </row>
    <row r="2191" spans="1:11" x14ac:dyDescent="0.35">
      <c r="A2191" s="1" t="s">
        <v>3676</v>
      </c>
      <c r="B2191" s="1" t="s">
        <v>3677</v>
      </c>
      <c r="C2191" s="1">
        <v>1</v>
      </c>
      <c r="D2191" s="36">
        <v>7.25</v>
      </c>
      <c r="E2191" s="46">
        <f t="shared" ref="E2191:E2262" si="28">SUM(D2191*C2191)</f>
        <v>7.25</v>
      </c>
      <c r="H2191" s="36">
        <v>14.5</v>
      </c>
      <c r="I2191" s="2">
        <v>62.51</v>
      </c>
      <c r="J2191" s="2">
        <v>107.8</v>
      </c>
    </row>
    <row r="2192" spans="1:11" x14ac:dyDescent="0.35">
      <c r="A2192" s="1" t="s">
        <v>3678</v>
      </c>
      <c r="B2192" s="1" t="s">
        <v>3679</v>
      </c>
      <c r="C2192" s="1">
        <v>1</v>
      </c>
      <c r="D2192" s="36">
        <v>17.899999999999999</v>
      </c>
      <c r="E2192" s="46">
        <f t="shared" si="28"/>
        <v>17.899999999999999</v>
      </c>
      <c r="H2192" s="36">
        <v>34.299999999999997</v>
      </c>
      <c r="I2192" s="2">
        <v>8.3000000000000007</v>
      </c>
      <c r="J2192" s="2">
        <v>17.5</v>
      </c>
    </row>
    <row r="2193" spans="1:11" x14ac:dyDescent="0.35">
      <c r="A2193" s="1" t="s">
        <v>3680</v>
      </c>
      <c r="B2193" s="1" t="s">
        <v>3681</v>
      </c>
      <c r="C2193" s="1">
        <v>1</v>
      </c>
      <c r="D2193" s="36">
        <v>4.2</v>
      </c>
      <c r="E2193" s="46">
        <f t="shared" si="28"/>
        <v>4.2</v>
      </c>
      <c r="H2193" s="36">
        <v>6.9</v>
      </c>
      <c r="I2193" s="2">
        <v>43.5</v>
      </c>
      <c r="J2193" s="2">
        <v>85.26</v>
      </c>
    </row>
    <row r="2194" spans="1:11" x14ac:dyDescent="0.35">
      <c r="A2194" s="1" t="s">
        <v>3682</v>
      </c>
      <c r="B2194" s="1" t="s">
        <v>3683</v>
      </c>
      <c r="C2194" s="1">
        <v>2</v>
      </c>
      <c r="D2194" s="36">
        <v>8.8000000000000007</v>
      </c>
      <c r="E2194" s="46">
        <f t="shared" si="28"/>
        <v>17.600000000000001</v>
      </c>
      <c r="H2194" s="36">
        <v>15.5</v>
      </c>
      <c r="I2194" s="2">
        <v>12.83</v>
      </c>
      <c r="J2194" s="2">
        <v>17.5</v>
      </c>
    </row>
    <row r="2195" spans="1:11" x14ac:dyDescent="0.35">
      <c r="A2195" s="1" t="s">
        <v>3684</v>
      </c>
      <c r="B2195" s="1" t="s">
        <v>3685</v>
      </c>
      <c r="C2195" s="1">
        <v>2</v>
      </c>
      <c r="D2195" s="36">
        <v>4.5</v>
      </c>
      <c r="E2195" s="46">
        <f t="shared" si="28"/>
        <v>9</v>
      </c>
      <c r="H2195" s="36">
        <v>8.8000000000000007</v>
      </c>
      <c r="I2195" s="2">
        <v>4.2</v>
      </c>
      <c r="J2195" s="2">
        <v>6.9</v>
      </c>
    </row>
    <row r="2196" spans="1:11" x14ac:dyDescent="0.35">
      <c r="A2196" s="1" t="s">
        <v>3686</v>
      </c>
      <c r="B2196" s="1" t="s">
        <v>3687</v>
      </c>
      <c r="C2196" s="1">
        <v>32</v>
      </c>
      <c r="D2196" s="36">
        <v>3.9</v>
      </c>
      <c r="E2196" s="46">
        <f t="shared" si="28"/>
        <v>124.8</v>
      </c>
      <c r="H2196" s="36">
        <v>6.5</v>
      </c>
      <c r="I2196" s="2">
        <v>9.48</v>
      </c>
      <c r="J2196" s="2">
        <v>11.8</v>
      </c>
    </row>
    <row r="2197" spans="1:11" x14ac:dyDescent="0.35">
      <c r="A2197" s="1" t="s">
        <v>3688</v>
      </c>
      <c r="B2197" s="1" t="s">
        <v>3689</v>
      </c>
      <c r="C2197" s="1">
        <v>1</v>
      </c>
      <c r="D2197" s="36">
        <v>4.5</v>
      </c>
      <c r="E2197" s="46">
        <f t="shared" si="28"/>
        <v>4.5</v>
      </c>
      <c r="H2197" s="36">
        <v>8.9499999999999993</v>
      </c>
      <c r="I2197" s="2">
        <v>12.18</v>
      </c>
      <c r="J2197" s="2">
        <v>15</v>
      </c>
    </row>
    <row r="2198" spans="1:11" x14ac:dyDescent="0.35">
      <c r="A2198" s="1" t="s">
        <v>3690</v>
      </c>
      <c r="B2198" s="1" t="s">
        <v>3691</v>
      </c>
      <c r="C2198" s="1">
        <v>2</v>
      </c>
      <c r="D2198" s="36">
        <v>19.8</v>
      </c>
      <c r="E2198" s="46">
        <f t="shared" si="28"/>
        <v>39.6</v>
      </c>
      <c r="H2198" s="36">
        <v>32.5</v>
      </c>
      <c r="I2198" s="2">
        <v>3.6</v>
      </c>
      <c r="J2198" s="2">
        <v>5.07</v>
      </c>
    </row>
    <row r="2199" spans="1:11" x14ac:dyDescent="0.35">
      <c r="A2199" s="1" t="s">
        <v>3692</v>
      </c>
      <c r="B2199" s="1" t="s">
        <v>3693</v>
      </c>
      <c r="C2199" s="1">
        <v>22</v>
      </c>
      <c r="D2199" s="36">
        <v>1.6</v>
      </c>
      <c r="E2199" s="46">
        <f t="shared" si="28"/>
        <v>35.200000000000003</v>
      </c>
      <c r="H2199" s="36">
        <v>3.2</v>
      </c>
      <c r="I2199" s="2">
        <v>207</v>
      </c>
      <c r="J2199" s="2">
        <v>280</v>
      </c>
      <c r="K2199" s="6" t="s">
        <v>56</v>
      </c>
    </row>
    <row r="2200" spans="1:11" x14ac:dyDescent="0.35">
      <c r="A2200" s="1" t="s">
        <v>3694</v>
      </c>
      <c r="B2200" s="1" t="s">
        <v>3695</v>
      </c>
      <c r="C2200" s="1">
        <v>10</v>
      </c>
      <c r="D2200" s="36">
        <v>0.9</v>
      </c>
      <c r="E2200" s="46">
        <f t="shared" si="28"/>
        <v>9</v>
      </c>
      <c r="H2200" s="36">
        <v>1.8</v>
      </c>
      <c r="I2200" s="2">
        <v>39.619999999999997</v>
      </c>
      <c r="J2200" s="2">
        <v>55</v>
      </c>
    </row>
    <row r="2201" spans="1:11" x14ac:dyDescent="0.35">
      <c r="A2201" s="1" t="s">
        <v>3696</v>
      </c>
      <c r="B2201" s="1" t="s">
        <v>3697</v>
      </c>
      <c r="C2201" s="1">
        <v>16</v>
      </c>
      <c r="D2201" s="36">
        <v>0.55000000000000004</v>
      </c>
      <c r="E2201" s="46">
        <f t="shared" si="28"/>
        <v>8.8000000000000007</v>
      </c>
      <c r="H2201" s="36">
        <v>1.25</v>
      </c>
      <c r="I2201" s="2">
        <v>30.87</v>
      </c>
      <c r="J2201" s="2">
        <v>60.27</v>
      </c>
    </row>
    <row r="2202" spans="1:11" x14ac:dyDescent="0.35">
      <c r="A2202" s="1" t="s">
        <v>3698</v>
      </c>
      <c r="B2202" s="1" t="s">
        <v>3699</v>
      </c>
      <c r="C2202" s="1">
        <v>3</v>
      </c>
      <c r="D2202" s="36">
        <v>3.55</v>
      </c>
      <c r="E2202" s="46">
        <f t="shared" si="28"/>
        <v>10.649999999999999</v>
      </c>
      <c r="H2202" s="36">
        <v>6.5</v>
      </c>
      <c r="I2202" s="2">
        <v>2</v>
      </c>
      <c r="J2202" s="2">
        <v>4</v>
      </c>
    </row>
    <row r="2203" spans="1:11" x14ac:dyDescent="0.35">
      <c r="A2203" s="1" t="s">
        <v>3700</v>
      </c>
      <c r="B2203" s="4" t="s">
        <v>6913</v>
      </c>
      <c r="C2203" s="1">
        <v>8</v>
      </c>
      <c r="D2203" s="36">
        <v>4.6500000000000004</v>
      </c>
      <c r="E2203" s="46">
        <f t="shared" si="28"/>
        <v>37.200000000000003</v>
      </c>
      <c r="H2203" s="36">
        <v>8.9499999999999993</v>
      </c>
      <c r="I2203" s="2">
        <v>6.78</v>
      </c>
      <c r="J2203" s="2">
        <v>8.4600000000000009</v>
      </c>
    </row>
    <row r="2204" spans="1:11" x14ac:dyDescent="0.35">
      <c r="A2204" s="1" t="s">
        <v>3701</v>
      </c>
      <c r="B2204" s="1" t="s">
        <v>3702</v>
      </c>
      <c r="C2204" s="1">
        <v>4</v>
      </c>
      <c r="D2204" s="36">
        <v>28.8</v>
      </c>
      <c r="E2204" s="46">
        <f t="shared" si="28"/>
        <v>115.2</v>
      </c>
      <c r="H2204" s="36">
        <v>55.2</v>
      </c>
      <c r="I2204" s="2">
        <v>94.5</v>
      </c>
      <c r="J2204" s="2">
        <v>94.5</v>
      </c>
    </row>
    <row r="2205" spans="1:11" x14ac:dyDescent="0.35">
      <c r="A2205" s="1" t="s">
        <v>3703</v>
      </c>
      <c r="B2205" s="1" t="s">
        <v>3704</v>
      </c>
      <c r="C2205" s="1">
        <v>4</v>
      </c>
      <c r="D2205" s="36">
        <v>28.5</v>
      </c>
      <c r="E2205" s="46">
        <f t="shared" si="28"/>
        <v>114</v>
      </c>
      <c r="H2205" s="36">
        <v>55.2</v>
      </c>
      <c r="I2205" s="2">
        <v>39</v>
      </c>
      <c r="J2205" s="2">
        <v>70</v>
      </c>
    </row>
    <row r="2206" spans="1:11" x14ac:dyDescent="0.35">
      <c r="A2206" s="4" t="s">
        <v>8031</v>
      </c>
      <c r="B2206" s="4" t="s">
        <v>8032</v>
      </c>
      <c r="C2206" s="1">
        <v>4</v>
      </c>
      <c r="D2206" s="36">
        <v>5.2</v>
      </c>
      <c r="E2206" s="46">
        <f t="shared" si="28"/>
        <v>20.8</v>
      </c>
      <c r="H2206" s="36">
        <v>11.5</v>
      </c>
    </row>
    <row r="2207" spans="1:11" x14ac:dyDescent="0.35">
      <c r="A2207" s="4" t="s">
        <v>7300</v>
      </c>
      <c r="B2207" s="4" t="s">
        <v>7301</v>
      </c>
      <c r="C2207" s="1">
        <v>6</v>
      </c>
      <c r="D2207" s="36">
        <v>0.4</v>
      </c>
      <c r="E2207" s="46">
        <f t="shared" si="28"/>
        <v>2.4000000000000004</v>
      </c>
      <c r="H2207" s="36">
        <v>0.8</v>
      </c>
    </row>
    <row r="2208" spans="1:11" x14ac:dyDescent="0.35">
      <c r="A2208" s="4" t="s">
        <v>8028</v>
      </c>
      <c r="B2208" s="4" t="s">
        <v>8029</v>
      </c>
      <c r="C2208" s="1">
        <v>1</v>
      </c>
      <c r="D2208" s="36">
        <v>22.55</v>
      </c>
      <c r="E2208" s="46">
        <f t="shared" si="28"/>
        <v>22.55</v>
      </c>
      <c r="H2208" s="36">
        <v>39.5</v>
      </c>
    </row>
    <row r="2209" spans="1:11" x14ac:dyDescent="0.35">
      <c r="A2209" s="1" t="s">
        <v>3705</v>
      </c>
      <c r="B2209" s="1" t="s">
        <v>3706</v>
      </c>
      <c r="C2209" s="1">
        <v>4</v>
      </c>
      <c r="D2209" s="36">
        <v>29.3</v>
      </c>
      <c r="E2209" s="46">
        <f t="shared" si="28"/>
        <v>117.2</v>
      </c>
      <c r="H2209" s="36">
        <v>51.5</v>
      </c>
      <c r="I2209" s="2">
        <v>62.75</v>
      </c>
      <c r="J2209" s="2">
        <v>141</v>
      </c>
    </row>
    <row r="2210" spans="1:11" x14ac:dyDescent="0.35">
      <c r="A2210" s="1" t="s">
        <v>3707</v>
      </c>
      <c r="B2210" s="1" t="s">
        <v>3708</v>
      </c>
      <c r="C2210" s="1">
        <v>4</v>
      </c>
      <c r="D2210" s="36">
        <v>2.5499999999999998</v>
      </c>
      <c r="E2210" s="46">
        <f t="shared" si="28"/>
        <v>10.199999999999999</v>
      </c>
      <c r="H2210" s="36">
        <v>4.95</v>
      </c>
      <c r="I2210" s="2">
        <v>53.44</v>
      </c>
      <c r="J2210" s="2">
        <v>98</v>
      </c>
      <c r="K2210" s="6" t="s">
        <v>53</v>
      </c>
    </row>
    <row r="2211" spans="1:11" x14ac:dyDescent="0.35">
      <c r="A2211" s="1" t="s">
        <v>3709</v>
      </c>
      <c r="B2211" s="1" t="s">
        <v>3710</v>
      </c>
      <c r="C2211" s="1">
        <v>1</v>
      </c>
      <c r="D2211" s="36">
        <v>9.25</v>
      </c>
      <c r="E2211" s="46">
        <f t="shared" si="28"/>
        <v>9.25</v>
      </c>
      <c r="H2211" s="36">
        <v>16.600000000000001</v>
      </c>
      <c r="I2211" s="2">
        <v>80</v>
      </c>
      <c r="J2211" s="2">
        <v>80</v>
      </c>
      <c r="K2211" s="6" t="s">
        <v>56</v>
      </c>
    </row>
    <row r="2212" spans="1:11" x14ac:dyDescent="0.35">
      <c r="A2212" s="1" t="s">
        <v>3711</v>
      </c>
      <c r="B2212" s="1" t="s">
        <v>3712</v>
      </c>
      <c r="C2212" s="1">
        <v>5</v>
      </c>
      <c r="D2212" s="36">
        <v>38.299999999999997</v>
      </c>
      <c r="E2212" s="46">
        <f t="shared" si="28"/>
        <v>191.5</v>
      </c>
      <c r="H2212" s="36">
        <v>54.5</v>
      </c>
      <c r="I2212" s="2">
        <v>9.0399999999999991</v>
      </c>
      <c r="J2212" s="2">
        <v>13.4</v>
      </c>
    </row>
    <row r="2213" spans="1:11" x14ac:dyDescent="0.35">
      <c r="A2213" s="1" t="s">
        <v>3713</v>
      </c>
      <c r="B2213" s="1" t="s">
        <v>3714</v>
      </c>
      <c r="C2213" s="1">
        <v>2</v>
      </c>
      <c r="D2213" s="36">
        <v>4.5999999999999996</v>
      </c>
      <c r="E2213" s="46">
        <f t="shared" si="28"/>
        <v>9.1999999999999993</v>
      </c>
      <c r="H2213" s="36">
        <v>8.75</v>
      </c>
      <c r="I2213" s="2">
        <v>5.86</v>
      </c>
      <c r="J2213" s="2">
        <v>9.75</v>
      </c>
    </row>
    <row r="2214" spans="1:11" x14ac:dyDescent="0.35">
      <c r="A2214" s="1" t="s">
        <v>3715</v>
      </c>
      <c r="B2214" s="1" t="s">
        <v>3716</v>
      </c>
      <c r="C2214" s="1">
        <v>6</v>
      </c>
      <c r="D2214" s="36">
        <v>0.95</v>
      </c>
      <c r="E2214" s="46">
        <f t="shared" si="28"/>
        <v>5.6999999999999993</v>
      </c>
      <c r="H2214" s="36">
        <v>1.7</v>
      </c>
      <c r="I2214" s="2">
        <v>140.5</v>
      </c>
      <c r="J2214" s="2">
        <v>230.5</v>
      </c>
    </row>
    <row r="2215" spans="1:11" x14ac:dyDescent="0.35">
      <c r="A2215" s="1" t="s">
        <v>3717</v>
      </c>
      <c r="B2215" s="1" t="s">
        <v>3718</v>
      </c>
      <c r="C2215" s="1">
        <v>2</v>
      </c>
      <c r="D2215" s="36">
        <v>35.5</v>
      </c>
      <c r="E2215" s="46">
        <f t="shared" si="28"/>
        <v>71</v>
      </c>
      <c r="H2215" s="36">
        <v>57.9</v>
      </c>
      <c r="I2215" s="2">
        <v>6.72</v>
      </c>
      <c r="J2215" s="2">
        <v>10.3</v>
      </c>
    </row>
    <row r="2216" spans="1:11" x14ac:dyDescent="0.35">
      <c r="A2216" s="1" t="s">
        <v>3719</v>
      </c>
      <c r="B2216" s="1" t="s">
        <v>3720</v>
      </c>
      <c r="C2216" s="1">
        <v>1</v>
      </c>
      <c r="D2216" s="36">
        <v>20.5</v>
      </c>
      <c r="E2216" s="46">
        <f t="shared" si="28"/>
        <v>20.5</v>
      </c>
      <c r="H2216" s="36">
        <v>39.200000000000003</v>
      </c>
      <c r="I2216" s="2">
        <v>51</v>
      </c>
      <c r="J2216" s="2">
        <v>76</v>
      </c>
      <c r="K2216" s="6" t="s">
        <v>53</v>
      </c>
    </row>
    <row r="2217" spans="1:11" x14ac:dyDescent="0.35">
      <c r="A2217" s="4" t="s">
        <v>8030</v>
      </c>
      <c r="B2217" s="4" t="s">
        <v>2258</v>
      </c>
      <c r="C2217" s="1">
        <v>2</v>
      </c>
      <c r="D2217" s="36">
        <v>2.4500000000000002</v>
      </c>
      <c r="E2217" s="46">
        <f t="shared" si="28"/>
        <v>4.9000000000000004</v>
      </c>
      <c r="H2217" s="36">
        <v>4.5999999999999996</v>
      </c>
    </row>
    <row r="2218" spans="1:11" x14ac:dyDescent="0.35">
      <c r="A2218" s="1" t="s">
        <v>3721</v>
      </c>
      <c r="B2218" s="1" t="s">
        <v>3722</v>
      </c>
      <c r="C2218" s="1">
        <v>4</v>
      </c>
      <c r="D2218" s="36">
        <v>15.9</v>
      </c>
      <c r="E2218" s="46">
        <f t="shared" si="28"/>
        <v>63.6</v>
      </c>
      <c r="H2218" s="36">
        <v>32.5</v>
      </c>
      <c r="I2218" s="2">
        <v>40</v>
      </c>
      <c r="J2218" s="2">
        <v>60</v>
      </c>
    </row>
    <row r="2219" spans="1:11" x14ac:dyDescent="0.35">
      <c r="A2219" s="1" t="s">
        <v>3723</v>
      </c>
      <c r="B2219" s="1" t="s">
        <v>3724</v>
      </c>
      <c r="C2219" s="1">
        <v>1</v>
      </c>
      <c r="D2219" s="36">
        <v>25.5</v>
      </c>
      <c r="E2219" s="46">
        <f t="shared" si="28"/>
        <v>25.5</v>
      </c>
      <c r="H2219" s="36">
        <v>47.9</v>
      </c>
      <c r="I2219" s="2">
        <v>12.68</v>
      </c>
      <c r="J2219" s="2">
        <v>18.5</v>
      </c>
      <c r="K2219" s="6" t="s">
        <v>28</v>
      </c>
    </row>
    <row r="2220" spans="1:11" x14ac:dyDescent="0.35">
      <c r="A2220" s="1" t="s">
        <v>3725</v>
      </c>
      <c r="B2220" s="1" t="s">
        <v>3726</v>
      </c>
      <c r="C2220" s="1">
        <v>15</v>
      </c>
      <c r="D2220" s="36">
        <v>3.9</v>
      </c>
      <c r="E2220" s="46">
        <f t="shared" si="28"/>
        <v>58.5</v>
      </c>
      <c r="H2220" s="36">
        <v>7</v>
      </c>
      <c r="I2220" s="2">
        <v>29.08</v>
      </c>
      <c r="J2220" s="2">
        <v>54</v>
      </c>
      <c r="K2220" s="6" t="s">
        <v>53</v>
      </c>
    </row>
    <row r="2221" spans="1:11" x14ac:dyDescent="0.35">
      <c r="A2221" s="4" t="s">
        <v>8024</v>
      </c>
      <c r="B2221" s="4" t="s">
        <v>8025</v>
      </c>
      <c r="C2221" s="1">
        <v>4</v>
      </c>
      <c r="D2221" s="36">
        <v>1.3</v>
      </c>
      <c r="E2221" s="46">
        <f t="shared" si="28"/>
        <v>5.2</v>
      </c>
      <c r="H2221" s="36">
        <v>2.5</v>
      </c>
    </row>
    <row r="2222" spans="1:11" x14ac:dyDescent="0.35">
      <c r="A2222" s="1" t="s">
        <v>3727</v>
      </c>
      <c r="B2222" s="1" t="s">
        <v>3728</v>
      </c>
      <c r="C2222" s="1">
        <v>1</v>
      </c>
      <c r="D2222" s="36">
        <v>1.35</v>
      </c>
      <c r="E2222" s="46">
        <f t="shared" si="28"/>
        <v>1.35</v>
      </c>
      <c r="H2222" s="36">
        <v>2.7</v>
      </c>
      <c r="I2222" s="2">
        <v>89.7</v>
      </c>
      <c r="J2222" s="2">
        <v>178.32</v>
      </c>
      <c r="K2222" s="6" t="s">
        <v>53</v>
      </c>
    </row>
    <row r="2223" spans="1:11" x14ac:dyDescent="0.35">
      <c r="A2223" s="4" t="s">
        <v>8033</v>
      </c>
      <c r="B2223" s="4" t="s">
        <v>8034</v>
      </c>
      <c r="C2223" s="1">
        <v>3</v>
      </c>
      <c r="D2223" s="36">
        <v>0.95</v>
      </c>
      <c r="E2223" s="46">
        <f t="shared" si="28"/>
        <v>2.8499999999999996</v>
      </c>
      <c r="H2223" s="36">
        <v>1.95</v>
      </c>
    </row>
    <row r="2224" spans="1:11" x14ac:dyDescent="0.35">
      <c r="A2224" s="1" t="s">
        <v>3729</v>
      </c>
      <c r="B2224" s="1" t="s">
        <v>3730</v>
      </c>
      <c r="C2224" s="1">
        <v>2</v>
      </c>
      <c r="D2224" s="36">
        <v>0.67</v>
      </c>
      <c r="E2224" s="46">
        <f t="shared" si="28"/>
        <v>1.34</v>
      </c>
      <c r="H2224" s="36">
        <v>1.2</v>
      </c>
      <c r="I2224" s="2">
        <v>49.2</v>
      </c>
      <c r="J2224" s="2">
        <v>88.2</v>
      </c>
      <c r="K2224" s="6" t="s">
        <v>28</v>
      </c>
    </row>
    <row r="2225" spans="1:11" x14ac:dyDescent="0.35">
      <c r="A2225" s="1" t="s">
        <v>3731</v>
      </c>
      <c r="B2225" s="1" t="s">
        <v>3732</v>
      </c>
      <c r="C2225" s="1">
        <v>10</v>
      </c>
      <c r="D2225" s="36">
        <v>2.4</v>
      </c>
      <c r="E2225" s="46">
        <f t="shared" si="28"/>
        <v>24</v>
      </c>
      <c r="H2225" s="36">
        <v>3.95</v>
      </c>
      <c r="I2225" s="2">
        <v>8.1</v>
      </c>
      <c r="J2225" s="2">
        <v>16.2</v>
      </c>
      <c r="K2225" s="6" t="s">
        <v>53</v>
      </c>
    </row>
    <row r="2226" spans="1:11" x14ac:dyDescent="0.35">
      <c r="A2226" s="1" t="s">
        <v>3733</v>
      </c>
      <c r="B2226" s="1" t="s">
        <v>3734</v>
      </c>
      <c r="C2226" s="1">
        <v>15</v>
      </c>
      <c r="D2226" s="36">
        <v>7.4</v>
      </c>
      <c r="E2226" s="46">
        <f t="shared" si="28"/>
        <v>111</v>
      </c>
      <c r="H2226" s="36">
        <v>13.4</v>
      </c>
      <c r="I2226" s="2">
        <v>6.7</v>
      </c>
      <c r="J2226" s="2">
        <v>12</v>
      </c>
    </row>
    <row r="2227" spans="1:11" x14ac:dyDescent="0.35">
      <c r="A2227" s="4" t="s">
        <v>8022</v>
      </c>
      <c r="B2227" s="4" t="s">
        <v>8023</v>
      </c>
      <c r="C2227" s="1">
        <v>12</v>
      </c>
      <c r="D2227" s="36">
        <v>4.8499999999999996</v>
      </c>
      <c r="E2227" s="46">
        <f t="shared" si="28"/>
        <v>58.199999999999996</v>
      </c>
      <c r="H2227" s="36">
        <v>7.98</v>
      </c>
    </row>
    <row r="2228" spans="1:11" x14ac:dyDescent="0.35">
      <c r="A2228" s="1" t="s">
        <v>3735</v>
      </c>
      <c r="B2228" s="1" t="s">
        <v>3736</v>
      </c>
      <c r="C2228" s="1">
        <v>15</v>
      </c>
      <c r="D2228" s="36">
        <v>3.91</v>
      </c>
      <c r="E2228" s="46">
        <f t="shared" si="28"/>
        <v>58.650000000000006</v>
      </c>
      <c r="H2228" s="36">
        <v>5.75</v>
      </c>
      <c r="I2228" s="2">
        <v>39</v>
      </c>
      <c r="J2228" s="2">
        <v>39</v>
      </c>
      <c r="K2228" s="6" t="s">
        <v>53</v>
      </c>
    </row>
    <row r="2229" spans="1:11" x14ac:dyDescent="0.35">
      <c r="A2229" s="4" t="s">
        <v>7213</v>
      </c>
      <c r="B2229" s="4" t="s">
        <v>7214</v>
      </c>
      <c r="C2229" s="1">
        <v>3</v>
      </c>
      <c r="D2229" s="36">
        <v>3.3</v>
      </c>
      <c r="E2229" s="46">
        <f t="shared" si="28"/>
        <v>9.8999999999999986</v>
      </c>
      <c r="H2229" s="36">
        <v>5.85</v>
      </c>
    </row>
    <row r="2230" spans="1:11" x14ac:dyDescent="0.35">
      <c r="A2230" s="1" t="s">
        <v>3737</v>
      </c>
      <c r="B2230" s="1" t="s">
        <v>3738</v>
      </c>
      <c r="C2230" s="1">
        <v>4</v>
      </c>
      <c r="D2230" s="36">
        <v>2.4</v>
      </c>
      <c r="E2230" s="46">
        <f t="shared" si="28"/>
        <v>9.6</v>
      </c>
      <c r="H2230" s="36">
        <v>5.75</v>
      </c>
      <c r="I2230" s="2">
        <v>59</v>
      </c>
      <c r="J2230" s="2">
        <v>59</v>
      </c>
    </row>
    <row r="2231" spans="1:11" x14ac:dyDescent="0.35">
      <c r="A2231" s="1" t="s">
        <v>3739</v>
      </c>
      <c r="B2231" s="1" t="s">
        <v>1403</v>
      </c>
      <c r="C2231" s="1">
        <v>10</v>
      </c>
      <c r="D2231" s="36">
        <v>4.41</v>
      </c>
      <c r="E2231" s="46">
        <f t="shared" si="28"/>
        <v>44.1</v>
      </c>
      <c r="H2231" s="36">
        <v>7.95</v>
      </c>
      <c r="I2231" s="2">
        <v>23.46</v>
      </c>
      <c r="J2231" s="2">
        <v>34.5</v>
      </c>
      <c r="K2231" s="6" t="s">
        <v>337</v>
      </c>
    </row>
    <row r="2232" spans="1:11" x14ac:dyDescent="0.35">
      <c r="A2232" s="1" t="s">
        <v>3740</v>
      </c>
      <c r="B2232" s="1" t="s">
        <v>3741</v>
      </c>
      <c r="C2232" s="1">
        <v>4</v>
      </c>
      <c r="D2232" s="36">
        <v>9.4499999999999993</v>
      </c>
      <c r="E2232" s="46">
        <f t="shared" si="28"/>
        <v>37.799999999999997</v>
      </c>
      <c r="H2232" s="36">
        <v>18.25</v>
      </c>
      <c r="I2232" s="2">
        <v>29.4</v>
      </c>
      <c r="J2232" s="2">
        <v>52.5</v>
      </c>
      <c r="K2232" s="6" t="s">
        <v>337</v>
      </c>
    </row>
    <row r="2233" spans="1:11" x14ac:dyDescent="0.35">
      <c r="A2233" s="1" t="s">
        <v>3742</v>
      </c>
      <c r="B2233" s="1" t="s">
        <v>3743</v>
      </c>
      <c r="C2233" s="1">
        <v>4</v>
      </c>
      <c r="D2233" s="36">
        <v>1.2</v>
      </c>
      <c r="E2233" s="46">
        <f t="shared" si="28"/>
        <v>4.8</v>
      </c>
      <c r="H2233" s="36">
        <v>2.4</v>
      </c>
      <c r="I2233" s="2">
        <v>61.74</v>
      </c>
      <c r="J2233" s="2">
        <v>111.3</v>
      </c>
      <c r="K2233" s="6" t="s">
        <v>337</v>
      </c>
    </row>
    <row r="2234" spans="1:11" x14ac:dyDescent="0.35">
      <c r="A2234" s="1" t="s">
        <v>3744</v>
      </c>
      <c r="B2234" s="1" t="s">
        <v>3745</v>
      </c>
      <c r="C2234" s="1">
        <v>10</v>
      </c>
      <c r="D2234" s="36">
        <v>0.75</v>
      </c>
      <c r="E2234" s="46">
        <f t="shared" si="28"/>
        <v>7.5</v>
      </c>
      <c r="H2234" s="36">
        <v>1.5</v>
      </c>
      <c r="I2234" s="2">
        <v>15.8</v>
      </c>
      <c r="J2234" s="2">
        <v>25.6</v>
      </c>
      <c r="K2234" s="6" t="s">
        <v>56</v>
      </c>
    </row>
    <row r="2235" spans="1:11" x14ac:dyDescent="0.35">
      <c r="A2235" s="1" t="s">
        <v>3746</v>
      </c>
      <c r="B2235" s="1" t="s">
        <v>3747</v>
      </c>
      <c r="C2235" s="1">
        <v>20</v>
      </c>
      <c r="D2235" s="36">
        <v>2.5499999999999998</v>
      </c>
      <c r="E2235" s="46">
        <f t="shared" si="28"/>
        <v>51</v>
      </c>
      <c r="H2235" s="36">
        <v>3.95</v>
      </c>
      <c r="I2235" s="2">
        <v>2</v>
      </c>
      <c r="J2235" s="2">
        <v>4</v>
      </c>
      <c r="K2235" s="6" t="s">
        <v>2024</v>
      </c>
    </row>
    <row r="2236" spans="1:11" x14ac:dyDescent="0.35">
      <c r="A2236" s="1" t="s">
        <v>3748</v>
      </c>
      <c r="B2236" s="1" t="s">
        <v>3749</v>
      </c>
      <c r="C2236" s="1">
        <v>4</v>
      </c>
      <c r="D2236" s="36">
        <v>2.75</v>
      </c>
      <c r="E2236" s="46">
        <f t="shared" si="28"/>
        <v>11</v>
      </c>
      <c r="H2236" s="36">
        <v>5.8</v>
      </c>
      <c r="I2236" s="2">
        <v>3.08</v>
      </c>
      <c r="J2236" s="2">
        <v>6.6</v>
      </c>
    </row>
    <row r="2237" spans="1:11" x14ac:dyDescent="0.35">
      <c r="A2237" s="1" t="s">
        <v>3750</v>
      </c>
      <c r="B2237" s="1" t="s">
        <v>3751</v>
      </c>
      <c r="C2237" s="1">
        <v>2</v>
      </c>
      <c r="D2237" s="36">
        <v>64.5</v>
      </c>
      <c r="E2237" s="46">
        <f t="shared" si="28"/>
        <v>129</v>
      </c>
      <c r="H2237" s="36">
        <v>94.9</v>
      </c>
      <c r="I2237" s="2">
        <v>16.239999999999998</v>
      </c>
      <c r="J2237" s="2">
        <v>32.479999999999997</v>
      </c>
    </row>
    <row r="2238" spans="1:11" x14ac:dyDescent="0.35">
      <c r="A2238" s="4" t="s">
        <v>8035</v>
      </c>
      <c r="B2238" s="4" t="s">
        <v>8036</v>
      </c>
      <c r="C2238" s="1">
        <v>2</v>
      </c>
      <c r="D2238" s="36">
        <v>6.2</v>
      </c>
      <c r="E2238" s="46">
        <f t="shared" si="28"/>
        <v>12.4</v>
      </c>
      <c r="H2238" s="36">
        <v>12.5</v>
      </c>
    </row>
    <row r="2239" spans="1:11" x14ac:dyDescent="0.35">
      <c r="A2239" s="1" t="s">
        <v>3752</v>
      </c>
      <c r="B2239" s="1" t="s">
        <v>3753</v>
      </c>
      <c r="C2239" s="1">
        <v>4</v>
      </c>
      <c r="D2239" s="36">
        <v>7.5</v>
      </c>
      <c r="E2239" s="46">
        <f t="shared" si="28"/>
        <v>30</v>
      </c>
      <c r="H2239" s="36">
        <v>14.4</v>
      </c>
      <c r="I2239" s="2">
        <v>7.9</v>
      </c>
      <c r="J2239" s="2">
        <v>15.5</v>
      </c>
      <c r="K2239" s="6" t="s">
        <v>53</v>
      </c>
    </row>
    <row r="2240" spans="1:11" x14ac:dyDescent="0.35">
      <c r="A2240" s="1" t="s">
        <v>3754</v>
      </c>
      <c r="B2240" s="1" t="s">
        <v>3755</v>
      </c>
      <c r="C2240" s="1">
        <v>8</v>
      </c>
      <c r="D2240" s="36">
        <v>5.15</v>
      </c>
      <c r="E2240" s="46">
        <f t="shared" si="28"/>
        <v>41.2</v>
      </c>
      <c r="H2240" s="36">
        <v>9.4</v>
      </c>
      <c r="I2240" s="2">
        <v>52.72</v>
      </c>
      <c r="J2240" s="2">
        <v>87.6</v>
      </c>
      <c r="K2240" s="6" t="s">
        <v>28</v>
      </c>
    </row>
    <row r="2241" spans="1:11" x14ac:dyDescent="0.35">
      <c r="A2241" s="1" t="s">
        <v>3756</v>
      </c>
      <c r="B2241" s="1" t="s">
        <v>3757</v>
      </c>
      <c r="C2241" s="1">
        <v>2</v>
      </c>
      <c r="D2241" s="36">
        <v>24.2</v>
      </c>
      <c r="E2241" s="46">
        <f t="shared" si="28"/>
        <v>48.4</v>
      </c>
      <c r="H2241" s="36">
        <v>49</v>
      </c>
      <c r="I2241" s="2">
        <v>39.54</v>
      </c>
      <c r="J2241" s="2">
        <v>45</v>
      </c>
      <c r="K2241" s="6" t="s">
        <v>337</v>
      </c>
    </row>
    <row r="2242" spans="1:11" x14ac:dyDescent="0.35">
      <c r="A2242" s="1" t="s">
        <v>3758</v>
      </c>
      <c r="B2242" s="1" t="s">
        <v>3759</v>
      </c>
      <c r="C2242" s="1">
        <v>2</v>
      </c>
      <c r="D2242" s="36">
        <v>24.2</v>
      </c>
      <c r="E2242" s="46">
        <f t="shared" si="28"/>
        <v>48.4</v>
      </c>
      <c r="H2242" s="36">
        <v>49</v>
      </c>
      <c r="I2242" s="2">
        <v>41.2</v>
      </c>
      <c r="J2242" s="2">
        <v>67.2</v>
      </c>
    </row>
    <row r="2243" spans="1:11" x14ac:dyDescent="0.35">
      <c r="A2243" s="1" t="s">
        <v>3760</v>
      </c>
      <c r="B2243" s="1" t="s">
        <v>3761</v>
      </c>
      <c r="C2243" s="1">
        <v>8</v>
      </c>
      <c r="D2243" s="36">
        <v>0.45</v>
      </c>
      <c r="E2243" s="46">
        <f t="shared" si="28"/>
        <v>3.6</v>
      </c>
      <c r="H2243" s="36">
        <v>0.9</v>
      </c>
      <c r="I2243" s="2">
        <v>31</v>
      </c>
      <c r="J2243" s="2">
        <v>31</v>
      </c>
      <c r="K2243" s="6" t="s">
        <v>53</v>
      </c>
    </row>
    <row r="2244" spans="1:11" x14ac:dyDescent="0.35">
      <c r="A2244" s="1" t="s">
        <v>3763</v>
      </c>
      <c r="B2244" s="1" t="s">
        <v>3764</v>
      </c>
      <c r="C2244" s="1">
        <v>10</v>
      </c>
      <c r="D2244" s="36">
        <v>1.4</v>
      </c>
      <c r="E2244" s="46">
        <f t="shared" si="28"/>
        <v>14</v>
      </c>
      <c r="H2244" s="36">
        <v>2.8</v>
      </c>
      <c r="I2244" s="2">
        <v>27.5</v>
      </c>
      <c r="J2244" s="2">
        <v>27.5</v>
      </c>
    </row>
    <row r="2245" spans="1:11" x14ac:dyDescent="0.35">
      <c r="A2245" s="1" t="s">
        <v>3765</v>
      </c>
      <c r="B2245" s="1" t="s">
        <v>3766</v>
      </c>
      <c r="C2245" s="1">
        <v>10</v>
      </c>
      <c r="D2245" s="36">
        <v>0.65</v>
      </c>
      <c r="E2245" s="46">
        <f t="shared" si="28"/>
        <v>6.5</v>
      </c>
      <c r="H2245" s="36">
        <v>1.25</v>
      </c>
      <c r="I2245" s="2">
        <v>1.6</v>
      </c>
      <c r="J2245" s="2">
        <v>3.6</v>
      </c>
    </row>
    <row r="2246" spans="1:11" x14ac:dyDescent="0.35">
      <c r="A2246" s="4" t="s">
        <v>7302</v>
      </c>
      <c r="B2246" s="4" t="s">
        <v>7303</v>
      </c>
      <c r="C2246" s="1">
        <v>1</v>
      </c>
      <c r="D2246" s="36">
        <v>5.75</v>
      </c>
      <c r="E2246" s="46">
        <f t="shared" si="28"/>
        <v>5.75</v>
      </c>
      <c r="H2246" s="36">
        <v>9.1999999999999993</v>
      </c>
    </row>
    <row r="2247" spans="1:11" x14ac:dyDescent="0.35">
      <c r="A2247" s="4" t="s">
        <v>7217</v>
      </c>
      <c r="B2247" s="4" t="s">
        <v>7218</v>
      </c>
      <c r="C2247" s="1">
        <v>1</v>
      </c>
      <c r="D2247" s="36">
        <v>8.9</v>
      </c>
      <c r="E2247" s="46">
        <f t="shared" si="28"/>
        <v>8.9</v>
      </c>
      <c r="H2247" s="36">
        <v>15.9</v>
      </c>
    </row>
    <row r="2248" spans="1:11" x14ac:dyDescent="0.35">
      <c r="A2248" s="1" t="s">
        <v>3767</v>
      </c>
      <c r="B2248" s="1" t="s">
        <v>3768</v>
      </c>
      <c r="C2248" s="1">
        <v>5</v>
      </c>
      <c r="D2248" s="36">
        <v>1.2</v>
      </c>
      <c r="E2248" s="46">
        <f t="shared" si="28"/>
        <v>6</v>
      </c>
      <c r="H2248" s="36">
        <v>2.4</v>
      </c>
      <c r="I2248" s="2">
        <v>6.6</v>
      </c>
      <c r="J2248" s="2">
        <v>13.75</v>
      </c>
    </row>
    <row r="2249" spans="1:11" x14ac:dyDescent="0.35">
      <c r="A2249" s="1" t="s">
        <v>3769</v>
      </c>
      <c r="B2249" s="1" t="s">
        <v>3770</v>
      </c>
      <c r="C2249" s="1">
        <v>1</v>
      </c>
      <c r="D2249" s="36">
        <v>2.75</v>
      </c>
      <c r="E2249" s="46">
        <f t="shared" si="28"/>
        <v>2.75</v>
      </c>
      <c r="H2249" s="36">
        <v>5.2</v>
      </c>
      <c r="I2249" s="2">
        <v>3.5</v>
      </c>
      <c r="J2249" s="2">
        <v>6.65</v>
      </c>
    </row>
    <row r="2250" spans="1:11" x14ac:dyDescent="0.35">
      <c r="A2250" s="1" t="s">
        <v>3771</v>
      </c>
      <c r="B2250" s="1" t="s">
        <v>3772</v>
      </c>
      <c r="C2250" s="1">
        <v>6</v>
      </c>
      <c r="D2250" s="36">
        <v>4.55</v>
      </c>
      <c r="E2250" s="46">
        <f t="shared" si="28"/>
        <v>27.299999999999997</v>
      </c>
      <c r="H2250" s="36">
        <v>8.9</v>
      </c>
      <c r="I2250" s="2">
        <v>1.92</v>
      </c>
      <c r="J2250" s="2">
        <v>3.75</v>
      </c>
      <c r="K2250" s="6" t="s">
        <v>337</v>
      </c>
    </row>
    <row r="2251" spans="1:11" x14ac:dyDescent="0.35">
      <c r="A2251" s="1" t="s">
        <v>3773</v>
      </c>
      <c r="B2251" s="4" t="s">
        <v>7441</v>
      </c>
      <c r="C2251" s="1">
        <v>2</v>
      </c>
      <c r="D2251" s="35">
        <v>37</v>
      </c>
      <c r="E2251" s="46">
        <f t="shared" si="28"/>
        <v>74</v>
      </c>
      <c r="H2251" s="36">
        <v>37</v>
      </c>
      <c r="I2251" s="2">
        <v>10.199999999999999</v>
      </c>
      <c r="J2251" s="2">
        <v>19.5</v>
      </c>
    </row>
    <row r="2252" spans="1:11" x14ac:dyDescent="0.35">
      <c r="A2252" s="1" t="s">
        <v>3774</v>
      </c>
      <c r="B2252" s="4" t="s">
        <v>7440</v>
      </c>
      <c r="C2252" s="1">
        <v>1</v>
      </c>
      <c r="D2252" s="35">
        <v>37</v>
      </c>
      <c r="E2252" s="46">
        <f>SUM(D2252*C2252)</f>
        <v>37</v>
      </c>
      <c r="H2252" s="36">
        <v>37</v>
      </c>
      <c r="I2252" s="2">
        <v>9.9</v>
      </c>
      <c r="J2252" s="2">
        <v>19.95</v>
      </c>
    </row>
    <row r="2253" spans="1:11" x14ac:dyDescent="0.35">
      <c r="A2253" s="1" t="s">
        <v>3775</v>
      </c>
      <c r="B2253" s="1" t="s">
        <v>3776</v>
      </c>
      <c r="C2253" s="1">
        <v>9</v>
      </c>
      <c r="D2253" s="36">
        <v>3.35</v>
      </c>
      <c r="E2253" s="46">
        <f t="shared" si="28"/>
        <v>30.150000000000002</v>
      </c>
      <c r="H2253" s="36">
        <v>5.9</v>
      </c>
      <c r="I2253" s="2">
        <v>74</v>
      </c>
      <c r="J2253" s="2">
        <v>82.8</v>
      </c>
      <c r="K2253" s="6" t="s">
        <v>28</v>
      </c>
    </row>
    <row r="2254" spans="1:11" x14ac:dyDescent="0.35">
      <c r="A2254" s="1" t="s">
        <v>3777</v>
      </c>
      <c r="B2254" s="1" t="s">
        <v>3778</v>
      </c>
      <c r="C2254" s="1">
        <v>1</v>
      </c>
      <c r="D2254" s="36">
        <v>3.9</v>
      </c>
      <c r="E2254" s="46">
        <f t="shared" si="28"/>
        <v>3.9</v>
      </c>
      <c r="H2254" s="36">
        <v>6.5</v>
      </c>
      <c r="I2254" s="2">
        <v>37</v>
      </c>
      <c r="J2254" s="2">
        <v>41.4</v>
      </c>
    </row>
    <row r="2255" spans="1:11" x14ac:dyDescent="0.35">
      <c r="A2255" s="1" t="s">
        <v>3779</v>
      </c>
      <c r="B2255" s="1" t="s">
        <v>3780</v>
      </c>
      <c r="C2255" s="1">
        <v>1</v>
      </c>
      <c r="D2255" s="36">
        <v>17.75</v>
      </c>
      <c r="E2255" s="46">
        <f t="shared" si="28"/>
        <v>17.75</v>
      </c>
      <c r="H2255" s="36">
        <v>32.5</v>
      </c>
      <c r="I2255" s="2">
        <v>35.26</v>
      </c>
      <c r="J2255" s="2">
        <v>64.5</v>
      </c>
    </row>
    <row r="2256" spans="1:11" x14ac:dyDescent="0.35">
      <c r="A2256" s="4" t="s">
        <v>8311</v>
      </c>
      <c r="B2256" s="4" t="s">
        <v>8312</v>
      </c>
      <c r="C2256" s="1">
        <v>1</v>
      </c>
      <c r="D2256" s="36">
        <v>3.9</v>
      </c>
      <c r="E2256" s="46">
        <f t="shared" si="28"/>
        <v>3.9</v>
      </c>
      <c r="H2256" s="36">
        <v>6.6</v>
      </c>
    </row>
    <row r="2257" spans="1:11" x14ac:dyDescent="0.35">
      <c r="A2257" s="4" t="s">
        <v>7267</v>
      </c>
      <c r="B2257" s="4" t="s">
        <v>7268</v>
      </c>
      <c r="C2257" s="1">
        <v>1</v>
      </c>
      <c r="D2257" s="36">
        <v>6.75</v>
      </c>
      <c r="E2257" s="46">
        <f t="shared" si="28"/>
        <v>6.75</v>
      </c>
      <c r="H2257" s="36">
        <v>10.5</v>
      </c>
    </row>
    <row r="2258" spans="1:11" x14ac:dyDescent="0.35">
      <c r="A2258" s="1" t="s">
        <v>3781</v>
      </c>
      <c r="B2258" s="1" t="s">
        <v>3782</v>
      </c>
      <c r="C2258" s="1">
        <v>3</v>
      </c>
      <c r="D2258" s="36">
        <v>3.5</v>
      </c>
      <c r="E2258" s="46">
        <f t="shared" si="28"/>
        <v>10.5</v>
      </c>
      <c r="H2258" s="36">
        <v>6.95</v>
      </c>
      <c r="I2258" s="2">
        <v>2.2400000000000002</v>
      </c>
      <c r="J2258" s="2">
        <v>4.66</v>
      </c>
    </row>
    <row r="2259" spans="1:11" x14ac:dyDescent="0.35">
      <c r="A2259" s="1" t="s">
        <v>3783</v>
      </c>
      <c r="B2259" s="1" t="s">
        <v>3784</v>
      </c>
      <c r="C2259" s="1">
        <v>2</v>
      </c>
      <c r="D2259" s="36">
        <v>8.8000000000000007</v>
      </c>
      <c r="E2259" s="46">
        <f t="shared" si="28"/>
        <v>17.600000000000001</v>
      </c>
      <c r="H2259" s="36">
        <v>17.600000000000001</v>
      </c>
      <c r="I2259" s="2">
        <v>7.75</v>
      </c>
      <c r="J2259" s="2">
        <v>12.55</v>
      </c>
      <c r="K2259" s="6" t="s">
        <v>53</v>
      </c>
    </row>
    <row r="2260" spans="1:11" x14ac:dyDescent="0.35">
      <c r="A2260" s="1" t="s">
        <v>3786</v>
      </c>
      <c r="B2260" s="4" t="s">
        <v>6914</v>
      </c>
      <c r="C2260" s="1">
        <v>2</v>
      </c>
      <c r="D2260" s="36">
        <v>12.95</v>
      </c>
      <c r="E2260" s="46">
        <f t="shared" si="28"/>
        <v>25.9</v>
      </c>
      <c r="H2260" s="36">
        <v>24.5</v>
      </c>
      <c r="I2260" s="2">
        <v>20.48</v>
      </c>
      <c r="J2260" s="2">
        <v>34</v>
      </c>
    </row>
    <row r="2261" spans="1:11" x14ac:dyDescent="0.35">
      <c r="A2261" s="1" t="s">
        <v>3787</v>
      </c>
      <c r="B2261" s="4" t="s">
        <v>7439</v>
      </c>
      <c r="C2261" s="1">
        <v>1</v>
      </c>
      <c r="D2261" s="35">
        <v>22.14</v>
      </c>
      <c r="E2261" s="46">
        <f t="shared" si="28"/>
        <v>22.14</v>
      </c>
      <c r="H2261" s="36">
        <v>40</v>
      </c>
      <c r="I2261" s="2">
        <v>10.32</v>
      </c>
      <c r="J2261" s="2">
        <v>19.399999999999999</v>
      </c>
      <c r="K2261" s="6" t="s">
        <v>53</v>
      </c>
    </row>
    <row r="2262" spans="1:11" x14ac:dyDescent="0.35">
      <c r="A2262" s="1" t="s">
        <v>3788</v>
      </c>
      <c r="B2262" s="1" t="s">
        <v>3789</v>
      </c>
      <c r="C2262" s="1">
        <v>10</v>
      </c>
      <c r="D2262" s="36">
        <v>1.1000000000000001</v>
      </c>
      <c r="E2262" s="46">
        <f t="shared" si="28"/>
        <v>11</v>
      </c>
      <c r="H2262" s="36">
        <v>1.95</v>
      </c>
      <c r="I2262" s="2">
        <v>9.1</v>
      </c>
      <c r="J2262" s="2">
        <v>18.8</v>
      </c>
      <c r="K2262" s="6" t="s">
        <v>53</v>
      </c>
    </row>
    <row r="2263" spans="1:11" x14ac:dyDescent="0.35">
      <c r="A2263" s="1" t="s">
        <v>3790</v>
      </c>
      <c r="B2263" s="1" t="s">
        <v>3791</v>
      </c>
      <c r="C2263" s="1">
        <v>3</v>
      </c>
      <c r="D2263" s="36">
        <v>5.6</v>
      </c>
      <c r="E2263" s="46">
        <f t="shared" ref="E2263:E2339" si="29">SUM(D2263*C2263)</f>
        <v>16.799999999999997</v>
      </c>
      <c r="H2263" s="36">
        <v>9.9499999999999993</v>
      </c>
      <c r="I2263" s="2">
        <v>11</v>
      </c>
      <c r="J2263" s="2">
        <v>14.5</v>
      </c>
      <c r="K2263" s="6" t="s">
        <v>337</v>
      </c>
    </row>
    <row r="2264" spans="1:11" x14ac:dyDescent="0.35">
      <c r="A2264" s="1" t="s">
        <v>3792</v>
      </c>
      <c r="B2264" s="1" t="s">
        <v>3793</v>
      </c>
      <c r="C2264" s="1">
        <v>1</v>
      </c>
      <c r="D2264" s="36">
        <v>21.5</v>
      </c>
      <c r="E2264" s="46">
        <f t="shared" si="29"/>
        <v>21.5</v>
      </c>
      <c r="H2264" s="36">
        <v>29.2</v>
      </c>
      <c r="I2264" s="2">
        <v>160</v>
      </c>
      <c r="J2264" s="2">
        <v>230</v>
      </c>
      <c r="K2264" s="6" t="s">
        <v>53</v>
      </c>
    </row>
    <row r="2265" spans="1:11" x14ac:dyDescent="0.35">
      <c r="A2265" s="1" t="s">
        <v>3794</v>
      </c>
      <c r="B2265" s="1" t="s">
        <v>3793</v>
      </c>
      <c r="C2265" s="1">
        <v>1</v>
      </c>
      <c r="D2265" s="36">
        <v>17.7</v>
      </c>
      <c r="E2265" s="46">
        <f t="shared" si="29"/>
        <v>17.7</v>
      </c>
      <c r="H2265" s="36">
        <v>29.2</v>
      </c>
      <c r="I2265" s="2">
        <v>14.52</v>
      </c>
      <c r="J2265" s="2">
        <v>31.6</v>
      </c>
    </row>
    <row r="2266" spans="1:11" x14ac:dyDescent="0.35">
      <c r="A2266" s="1" t="s">
        <v>3795</v>
      </c>
      <c r="B2266" s="1" t="s">
        <v>3796</v>
      </c>
      <c r="C2266" s="1">
        <v>22</v>
      </c>
      <c r="D2266" s="36">
        <v>2.6</v>
      </c>
      <c r="E2266" s="46">
        <f t="shared" si="29"/>
        <v>57.2</v>
      </c>
      <c r="H2266" s="36">
        <v>4.95</v>
      </c>
      <c r="I2266" s="2">
        <v>16.600000000000001</v>
      </c>
      <c r="J2266" s="2">
        <v>29.2</v>
      </c>
    </row>
    <row r="2267" spans="1:11" x14ac:dyDescent="0.35">
      <c r="A2267" s="1" t="s">
        <v>3797</v>
      </c>
      <c r="B2267" s="1" t="s">
        <v>3798</v>
      </c>
      <c r="C2267" s="1">
        <v>2</v>
      </c>
      <c r="D2267" s="36">
        <v>17.5</v>
      </c>
      <c r="E2267" s="46">
        <f t="shared" si="29"/>
        <v>35</v>
      </c>
      <c r="H2267" s="36">
        <v>32.25</v>
      </c>
      <c r="I2267" s="2">
        <v>17.7</v>
      </c>
      <c r="J2267" s="2">
        <v>17.7</v>
      </c>
    </row>
    <row r="2268" spans="1:11" x14ac:dyDescent="0.35">
      <c r="A2268" s="4" t="s">
        <v>7249</v>
      </c>
      <c r="B2268" s="4" t="s">
        <v>7250</v>
      </c>
      <c r="C2268" s="1">
        <v>4</v>
      </c>
      <c r="D2268" s="36">
        <v>0.8</v>
      </c>
      <c r="E2268" s="46">
        <f t="shared" si="29"/>
        <v>3.2</v>
      </c>
      <c r="H2268" s="36">
        <v>1.5</v>
      </c>
    </row>
    <row r="2269" spans="1:11" x14ac:dyDescent="0.35">
      <c r="A2269" s="4" t="s">
        <v>7261</v>
      </c>
      <c r="B2269" s="4" t="s">
        <v>7262</v>
      </c>
      <c r="C2269" s="1">
        <v>10</v>
      </c>
      <c r="D2269" s="36">
        <v>2.25</v>
      </c>
      <c r="E2269" s="46">
        <f t="shared" si="29"/>
        <v>22.5</v>
      </c>
      <c r="H2269" s="36">
        <v>4.5</v>
      </c>
    </row>
    <row r="2270" spans="1:11" x14ac:dyDescent="0.35">
      <c r="A2270" s="1" t="s">
        <v>3799</v>
      </c>
      <c r="B2270" s="1" t="s">
        <v>3800</v>
      </c>
      <c r="C2270" s="1">
        <v>4</v>
      </c>
      <c r="D2270" s="36">
        <v>14.2</v>
      </c>
      <c r="E2270" s="46">
        <f t="shared" si="29"/>
        <v>56.8</v>
      </c>
      <c r="H2270" s="36">
        <v>25.5</v>
      </c>
      <c r="I2270" s="2">
        <v>14.24</v>
      </c>
      <c r="J2270" s="2">
        <v>28</v>
      </c>
      <c r="K2270" s="6" t="s">
        <v>53</v>
      </c>
    </row>
    <row r="2271" spans="1:11" x14ac:dyDescent="0.35">
      <c r="A2271" s="4" t="s">
        <v>8037</v>
      </c>
      <c r="B2271" s="4" t="s">
        <v>8038</v>
      </c>
      <c r="C2271" s="1">
        <v>2</v>
      </c>
      <c r="D2271" s="36">
        <v>4.2</v>
      </c>
      <c r="E2271" s="46">
        <f t="shared" si="29"/>
        <v>8.4</v>
      </c>
      <c r="H2271" s="36">
        <v>6.35</v>
      </c>
    </row>
    <row r="2272" spans="1:11" x14ac:dyDescent="0.35">
      <c r="A2272" s="1" t="s">
        <v>3801</v>
      </c>
      <c r="B2272" s="1" t="s">
        <v>3802</v>
      </c>
      <c r="C2272" s="1">
        <v>1</v>
      </c>
      <c r="D2272" s="36">
        <v>15.5</v>
      </c>
      <c r="E2272" s="46">
        <f t="shared" si="29"/>
        <v>15.5</v>
      </c>
      <c r="H2272" s="36">
        <v>29.25</v>
      </c>
      <c r="I2272" s="2">
        <v>29.5</v>
      </c>
      <c r="J2272" s="2">
        <v>47.5</v>
      </c>
      <c r="K2272" s="6" t="s">
        <v>53</v>
      </c>
    </row>
    <row r="2273" spans="1:11" x14ac:dyDescent="0.35">
      <c r="A2273" s="1" t="s">
        <v>3803</v>
      </c>
      <c r="B2273" s="1" t="s">
        <v>3804</v>
      </c>
      <c r="C2273" s="1">
        <v>2</v>
      </c>
      <c r="D2273" s="36">
        <v>3.6</v>
      </c>
      <c r="E2273" s="46">
        <f t="shared" si="29"/>
        <v>7.2</v>
      </c>
      <c r="H2273" s="36">
        <v>6.2</v>
      </c>
      <c r="I2273" s="2">
        <v>100</v>
      </c>
      <c r="J2273" s="2">
        <v>100</v>
      </c>
      <c r="K2273" s="6" t="s">
        <v>53</v>
      </c>
    </row>
    <row r="2274" spans="1:11" x14ac:dyDescent="0.35">
      <c r="A2274" s="1" t="s">
        <v>3805</v>
      </c>
      <c r="B2274" s="1" t="s">
        <v>3806</v>
      </c>
      <c r="C2274" s="1">
        <v>1</v>
      </c>
      <c r="D2274" s="36">
        <v>54.2</v>
      </c>
      <c r="E2274" s="46">
        <f t="shared" si="29"/>
        <v>54.2</v>
      </c>
      <c r="H2274" s="36">
        <v>89.5</v>
      </c>
      <c r="I2274" s="2">
        <v>3.2</v>
      </c>
      <c r="J2274" s="2">
        <v>6.4</v>
      </c>
      <c r="K2274" s="6" t="s">
        <v>53</v>
      </c>
    </row>
    <row r="2275" spans="1:11" x14ac:dyDescent="0.35">
      <c r="A2275" s="1" t="s">
        <v>3807</v>
      </c>
      <c r="B2275" s="1" t="s">
        <v>3808</v>
      </c>
      <c r="C2275" s="1">
        <v>4</v>
      </c>
      <c r="D2275" s="36">
        <v>6.7</v>
      </c>
      <c r="E2275" s="46">
        <f t="shared" si="29"/>
        <v>26.8</v>
      </c>
      <c r="H2275" s="36">
        <v>11.5</v>
      </c>
      <c r="I2275" s="2">
        <v>3.2</v>
      </c>
      <c r="J2275" s="2">
        <v>4</v>
      </c>
      <c r="K2275" s="6" t="s">
        <v>28</v>
      </c>
    </row>
    <row r="2276" spans="1:11" x14ac:dyDescent="0.35">
      <c r="A2276" s="1" t="s">
        <v>3809</v>
      </c>
      <c r="B2276" s="1" t="s">
        <v>3810</v>
      </c>
      <c r="C2276" s="1">
        <v>1</v>
      </c>
      <c r="D2276" s="36">
        <v>6.7</v>
      </c>
      <c r="E2276" s="46">
        <f t="shared" si="29"/>
        <v>6.7</v>
      </c>
      <c r="H2276" s="36">
        <v>11.5</v>
      </c>
      <c r="I2276" s="2">
        <v>29.89</v>
      </c>
      <c r="J2276" s="2">
        <v>42</v>
      </c>
    </row>
    <row r="2277" spans="1:11" x14ac:dyDescent="0.35">
      <c r="A2277" s="4" t="s">
        <v>8039</v>
      </c>
      <c r="B2277" s="4" t="s">
        <v>8040</v>
      </c>
      <c r="C2277" s="1">
        <v>1</v>
      </c>
      <c r="D2277" s="36">
        <v>7.25</v>
      </c>
      <c r="E2277" s="46">
        <f t="shared" si="29"/>
        <v>7.25</v>
      </c>
      <c r="H2277" s="36">
        <v>13.75</v>
      </c>
    </row>
    <row r="2278" spans="1:11" x14ac:dyDescent="0.35">
      <c r="A2278" s="1" t="s">
        <v>3811</v>
      </c>
      <c r="B2278" s="1" t="s">
        <v>3812</v>
      </c>
      <c r="C2278" s="1">
        <v>6</v>
      </c>
      <c r="D2278" s="36">
        <v>85</v>
      </c>
      <c r="E2278" s="46">
        <f t="shared" si="29"/>
        <v>510</v>
      </c>
      <c r="H2278" s="36">
        <v>121.2</v>
      </c>
      <c r="I2278" s="2">
        <v>14.04</v>
      </c>
      <c r="J2278" s="2">
        <v>28</v>
      </c>
    </row>
    <row r="2279" spans="1:11" x14ac:dyDescent="0.35">
      <c r="A2279" s="1" t="s">
        <v>3813</v>
      </c>
      <c r="B2279" s="1" t="s">
        <v>3814</v>
      </c>
      <c r="C2279" s="1">
        <v>12</v>
      </c>
      <c r="D2279" s="36">
        <v>5.4</v>
      </c>
      <c r="E2279" s="46">
        <f t="shared" si="29"/>
        <v>64.800000000000011</v>
      </c>
      <c r="H2279" s="36">
        <v>9.5</v>
      </c>
      <c r="I2279" s="2">
        <v>5.9</v>
      </c>
      <c r="J2279" s="2">
        <v>8.9499999999999993</v>
      </c>
    </row>
    <row r="2280" spans="1:11" x14ac:dyDescent="0.35">
      <c r="A2280" s="4" t="s">
        <v>6916</v>
      </c>
      <c r="B2280" s="4" t="s">
        <v>6915</v>
      </c>
      <c r="C2280" s="1">
        <v>3</v>
      </c>
      <c r="D2280" s="35">
        <v>366.5</v>
      </c>
      <c r="E2280" s="46">
        <f>SUM(D2280*C2280)</f>
        <v>1099.5</v>
      </c>
      <c r="H2280" s="36">
        <v>550</v>
      </c>
      <c r="I2280" s="2">
        <v>157.19999999999999</v>
      </c>
      <c r="J2280" s="2">
        <v>254.4</v>
      </c>
    </row>
    <row r="2281" spans="1:11" x14ac:dyDescent="0.35">
      <c r="A2281" s="1" t="s">
        <v>3815</v>
      </c>
      <c r="B2281" s="1" t="s">
        <v>3816</v>
      </c>
      <c r="C2281" s="1">
        <v>2</v>
      </c>
      <c r="D2281" s="36">
        <v>21.2</v>
      </c>
      <c r="E2281" s="46">
        <f t="shared" si="29"/>
        <v>42.4</v>
      </c>
      <c r="H2281" s="36">
        <v>42</v>
      </c>
      <c r="I2281" s="2">
        <v>44.9</v>
      </c>
      <c r="J2281" s="2">
        <v>80.5</v>
      </c>
    </row>
    <row r="2282" spans="1:11" x14ac:dyDescent="0.35">
      <c r="A2282" s="1" t="s">
        <v>3817</v>
      </c>
      <c r="B2282" s="1" t="s">
        <v>3818</v>
      </c>
      <c r="C2282" s="1">
        <v>4</v>
      </c>
      <c r="D2282" s="36">
        <v>24.55</v>
      </c>
      <c r="E2282" s="46">
        <f t="shared" si="29"/>
        <v>98.2</v>
      </c>
      <c r="H2282" s="36">
        <v>49.7</v>
      </c>
      <c r="I2282" s="2">
        <v>366.5</v>
      </c>
      <c r="J2282" s="2">
        <v>366.5</v>
      </c>
      <c r="K2282" s="6" t="s">
        <v>3762</v>
      </c>
    </row>
    <row r="2283" spans="1:11" x14ac:dyDescent="0.35">
      <c r="A2283" s="1" t="s">
        <v>3819</v>
      </c>
      <c r="B2283" s="1" t="s">
        <v>3820</v>
      </c>
      <c r="C2283" s="1">
        <v>2</v>
      </c>
      <c r="D2283" s="36">
        <v>6.9</v>
      </c>
      <c r="E2283" s="46">
        <f t="shared" si="29"/>
        <v>13.8</v>
      </c>
      <c r="H2283" s="36">
        <v>12.5</v>
      </c>
      <c r="I2283" s="2">
        <v>28.8</v>
      </c>
      <c r="J2283" s="2">
        <v>57.6</v>
      </c>
      <c r="K2283" s="6" t="s">
        <v>28</v>
      </c>
    </row>
    <row r="2284" spans="1:11" x14ac:dyDescent="0.35">
      <c r="A2284" s="1" t="s">
        <v>3821</v>
      </c>
      <c r="B2284" s="1" t="s">
        <v>3822</v>
      </c>
      <c r="C2284" s="1">
        <v>1</v>
      </c>
      <c r="D2284" s="36">
        <v>7.7</v>
      </c>
      <c r="E2284" s="46">
        <f t="shared" si="29"/>
        <v>7.7</v>
      </c>
      <c r="H2284" s="36">
        <v>12.95</v>
      </c>
      <c r="I2284" s="2">
        <v>37.82</v>
      </c>
      <c r="J2284" s="2">
        <v>69.099999999999994</v>
      </c>
      <c r="K2284" s="6" t="s">
        <v>3762</v>
      </c>
    </row>
    <row r="2285" spans="1:11" x14ac:dyDescent="0.35">
      <c r="A2285" s="1" t="s">
        <v>3823</v>
      </c>
      <c r="B2285" s="1" t="s">
        <v>3824</v>
      </c>
      <c r="C2285" s="1">
        <v>21</v>
      </c>
      <c r="D2285" s="36">
        <v>3.3</v>
      </c>
      <c r="E2285" s="46">
        <f t="shared" si="29"/>
        <v>69.3</v>
      </c>
      <c r="H2285" s="36">
        <v>5.5</v>
      </c>
      <c r="I2285" s="2">
        <v>9.8800000000000008</v>
      </c>
      <c r="J2285" s="2">
        <v>20.399999999999999</v>
      </c>
      <c r="K2285" s="6" t="s">
        <v>3762</v>
      </c>
    </row>
    <row r="2286" spans="1:11" x14ac:dyDescent="0.35">
      <c r="A2286" s="4" t="s">
        <v>8041</v>
      </c>
      <c r="B2286" s="4" t="s">
        <v>25</v>
      </c>
      <c r="C2286" s="1">
        <v>2</v>
      </c>
      <c r="D2286" s="37">
        <v>1.95</v>
      </c>
      <c r="E2286" s="46">
        <f t="shared" si="29"/>
        <v>3.9</v>
      </c>
      <c r="H2286" s="37">
        <v>3.5</v>
      </c>
    </row>
    <row r="2287" spans="1:11" x14ac:dyDescent="0.35">
      <c r="A2287" s="4" t="s">
        <v>8722</v>
      </c>
      <c r="B2287" s="4" t="s">
        <v>8723</v>
      </c>
      <c r="C2287" s="1">
        <v>4</v>
      </c>
      <c r="D2287" s="37">
        <v>1.75</v>
      </c>
      <c r="E2287" s="46">
        <f t="shared" si="29"/>
        <v>7</v>
      </c>
      <c r="H2287" s="37">
        <v>3.45</v>
      </c>
    </row>
    <row r="2288" spans="1:11" x14ac:dyDescent="0.35">
      <c r="A2288" s="1" t="s">
        <v>3825</v>
      </c>
      <c r="B2288" s="1" t="s">
        <v>3826</v>
      </c>
      <c r="C2288" s="1">
        <v>6</v>
      </c>
      <c r="D2288" s="36">
        <v>2.6</v>
      </c>
      <c r="E2288" s="46">
        <f t="shared" si="29"/>
        <v>15.600000000000001</v>
      </c>
      <c r="H2288" s="36">
        <v>5.2</v>
      </c>
      <c r="I2288" s="2">
        <v>14.9</v>
      </c>
      <c r="J2288" s="2">
        <v>21.5</v>
      </c>
      <c r="K2288" s="6" t="s">
        <v>28</v>
      </c>
    </row>
    <row r="2289" spans="1:11" x14ac:dyDescent="0.35">
      <c r="A2289" s="1" t="s">
        <v>3827</v>
      </c>
      <c r="B2289" s="1" t="s">
        <v>3828</v>
      </c>
      <c r="C2289" s="1">
        <v>15</v>
      </c>
      <c r="D2289" s="36">
        <v>2.2999999999999998</v>
      </c>
      <c r="E2289" s="46">
        <f t="shared" si="29"/>
        <v>34.5</v>
      </c>
      <c r="H2289" s="36">
        <v>4.75</v>
      </c>
      <c r="I2289" s="2">
        <v>29.76</v>
      </c>
      <c r="J2289" s="2">
        <v>60</v>
      </c>
      <c r="K2289" s="6" t="s">
        <v>53</v>
      </c>
    </row>
    <row r="2290" spans="1:11" x14ac:dyDescent="0.35">
      <c r="A2290" s="1" t="s">
        <v>3829</v>
      </c>
      <c r="B2290" s="1" t="s">
        <v>3830</v>
      </c>
      <c r="C2290" s="1">
        <v>12</v>
      </c>
      <c r="D2290" s="36">
        <v>2.15</v>
      </c>
      <c r="E2290" s="46">
        <f t="shared" si="29"/>
        <v>25.799999999999997</v>
      </c>
      <c r="H2290" s="36">
        <v>3.9</v>
      </c>
      <c r="I2290" s="2">
        <v>8.8000000000000007</v>
      </c>
      <c r="J2290" s="2">
        <v>16.600000000000001</v>
      </c>
    </row>
    <row r="2291" spans="1:11" x14ac:dyDescent="0.35">
      <c r="A2291" s="1" t="s">
        <v>3831</v>
      </c>
      <c r="B2291" s="1" t="s">
        <v>3832</v>
      </c>
      <c r="C2291" s="1">
        <v>33</v>
      </c>
      <c r="D2291" s="36">
        <v>2.85</v>
      </c>
      <c r="E2291" s="46">
        <f t="shared" si="29"/>
        <v>94.05</v>
      </c>
      <c r="H2291" s="36">
        <v>5.5</v>
      </c>
      <c r="I2291" s="2">
        <v>2.73</v>
      </c>
      <c r="J2291" s="2">
        <v>5.4</v>
      </c>
    </row>
    <row r="2292" spans="1:11" x14ac:dyDescent="0.35">
      <c r="A2292" s="4" t="s">
        <v>8313</v>
      </c>
      <c r="B2292" s="4" t="s">
        <v>8314</v>
      </c>
      <c r="C2292" s="1">
        <v>1</v>
      </c>
      <c r="D2292" s="36">
        <v>17.75</v>
      </c>
      <c r="E2292" s="46">
        <f t="shared" si="29"/>
        <v>17.75</v>
      </c>
      <c r="H2292" s="36">
        <v>27.5</v>
      </c>
    </row>
    <row r="2293" spans="1:11" x14ac:dyDescent="0.35">
      <c r="A2293" s="4" t="s">
        <v>8315</v>
      </c>
      <c r="B2293" s="4" t="s">
        <v>8316</v>
      </c>
      <c r="C2293" s="1">
        <v>1</v>
      </c>
      <c r="D2293" s="36">
        <v>15.4</v>
      </c>
      <c r="E2293" s="46">
        <f t="shared" si="29"/>
        <v>15.4</v>
      </c>
      <c r="H2293" s="36">
        <v>25.9</v>
      </c>
    </row>
    <row r="2294" spans="1:11" x14ac:dyDescent="0.35">
      <c r="A2294" s="1" t="s">
        <v>3833</v>
      </c>
      <c r="B2294" s="1" t="s">
        <v>3834</v>
      </c>
      <c r="C2294" s="1">
        <v>1</v>
      </c>
      <c r="D2294" s="36">
        <v>89.8</v>
      </c>
      <c r="E2294" s="46">
        <f t="shared" si="29"/>
        <v>89.8</v>
      </c>
      <c r="H2294" s="36">
        <v>137.5</v>
      </c>
      <c r="I2294" s="2">
        <v>16.62</v>
      </c>
      <c r="J2294" s="2">
        <v>43.8</v>
      </c>
      <c r="K2294" s="6" t="s">
        <v>53</v>
      </c>
    </row>
    <row r="2295" spans="1:11" x14ac:dyDescent="0.35">
      <c r="A2295" s="1" t="s">
        <v>3835</v>
      </c>
      <c r="B2295" s="1" t="s">
        <v>3836</v>
      </c>
      <c r="C2295" s="1">
        <v>1</v>
      </c>
      <c r="D2295" s="36">
        <v>41.25</v>
      </c>
      <c r="E2295" s="46">
        <f t="shared" si="29"/>
        <v>41.25</v>
      </c>
      <c r="H2295" s="36">
        <v>78</v>
      </c>
      <c r="I2295" s="2">
        <v>24.4</v>
      </c>
      <c r="J2295" s="2">
        <v>46</v>
      </c>
    </row>
    <row r="2296" spans="1:11" x14ac:dyDescent="0.35">
      <c r="A2296" s="1" t="s">
        <v>3837</v>
      </c>
      <c r="B2296" s="1" t="s">
        <v>3838</v>
      </c>
      <c r="C2296" s="1">
        <v>4</v>
      </c>
      <c r="D2296" s="36">
        <v>5.7</v>
      </c>
      <c r="E2296" s="46">
        <f t="shared" si="29"/>
        <v>22.8</v>
      </c>
      <c r="H2296" s="36">
        <v>11.75</v>
      </c>
      <c r="I2296" s="2">
        <v>0</v>
      </c>
      <c r="J2296" s="2">
        <v>0</v>
      </c>
      <c r="K2296" s="6" t="s">
        <v>3785</v>
      </c>
    </row>
    <row r="2297" spans="1:11" x14ac:dyDescent="0.35">
      <c r="A2297" s="1" t="s">
        <v>3839</v>
      </c>
      <c r="B2297" s="1" t="s">
        <v>3840</v>
      </c>
      <c r="C2297" s="1">
        <v>6</v>
      </c>
      <c r="D2297" s="36">
        <v>1.2</v>
      </c>
      <c r="E2297" s="46">
        <f t="shared" si="29"/>
        <v>7.1999999999999993</v>
      </c>
      <c r="H2297" s="36">
        <v>2.4</v>
      </c>
      <c r="I2297" s="2">
        <v>29.5</v>
      </c>
      <c r="J2297" s="2">
        <v>29.5</v>
      </c>
    </row>
    <row r="2298" spans="1:11" x14ac:dyDescent="0.35">
      <c r="A2298" s="1" t="s">
        <v>3841</v>
      </c>
      <c r="B2298" s="1" t="s">
        <v>3842</v>
      </c>
      <c r="C2298" s="1">
        <v>1</v>
      </c>
      <c r="D2298" s="36">
        <v>5.75</v>
      </c>
      <c r="E2298" s="46">
        <f t="shared" si="29"/>
        <v>5.75</v>
      </c>
      <c r="H2298" s="36">
        <v>10.5</v>
      </c>
      <c r="I2298" s="2">
        <v>7.16</v>
      </c>
      <c r="J2298" s="2">
        <v>14</v>
      </c>
    </row>
    <row r="2299" spans="1:11" x14ac:dyDescent="0.35">
      <c r="A2299" s="4" t="s">
        <v>8317</v>
      </c>
      <c r="B2299" s="4" t="s">
        <v>8318</v>
      </c>
      <c r="C2299" s="1">
        <v>1</v>
      </c>
      <c r="D2299" s="36">
        <v>97.25</v>
      </c>
      <c r="E2299" s="46">
        <f t="shared" si="29"/>
        <v>97.25</v>
      </c>
      <c r="H2299" s="36">
        <v>141.5</v>
      </c>
    </row>
    <row r="2300" spans="1:11" x14ac:dyDescent="0.35">
      <c r="A2300" s="1" t="s">
        <v>3843</v>
      </c>
      <c r="B2300" s="1" t="s">
        <v>3844</v>
      </c>
      <c r="C2300" s="1">
        <v>1</v>
      </c>
      <c r="D2300" s="36">
        <v>25.06</v>
      </c>
      <c r="E2300" s="46">
        <f t="shared" si="29"/>
        <v>25.06</v>
      </c>
      <c r="H2300" s="36">
        <v>49.7</v>
      </c>
      <c r="I2300" s="2">
        <v>2.5499999999999998</v>
      </c>
      <c r="J2300" s="2">
        <v>3.75</v>
      </c>
      <c r="K2300" s="6" t="s">
        <v>53</v>
      </c>
    </row>
    <row r="2301" spans="1:11" x14ac:dyDescent="0.35">
      <c r="A2301" s="1" t="s">
        <v>3845</v>
      </c>
      <c r="B2301" s="1" t="s">
        <v>3846</v>
      </c>
      <c r="C2301" s="1">
        <v>6</v>
      </c>
      <c r="D2301" s="36">
        <v>3.55</v>
      </c>
      <c r="E2301" s="46">
        <f t="shared" si="29"/>
        <v>21.299999999999997</v>
      </c>
      <c r="H2301" s="36">
        <v>6.75</v>
      </c>
      <c r="I2301" s="2">
        <v>2</v>
      </c>
      <c r="J2301" s="2">
        <v>3.25</v>
      </c>
    </row>
    <row r="2302" spans="1:11" x14ac:dyDescent="0.35">
      <c r="A2302" s="1" t="s">
        <v>3847</v>
      </c>
      <c r="B2302" s="1" t="s">
        <v>3848</v>
      </c>
      <c r="C2302" s="1">
        <v>2</v>
      </c>
      <c r="D2302" s="36">
        <v>2.5</v>
      </c>
      <c r="E2302" s="46">
        <f t="shared" si="29"/>
        <v>5</v>
      </c>
      <c r="H2302" s="36">
        <v>4.75</v>
      </c>
      <c r="I2302" s="2">
        <v>18.91</v>
      </c>
      <c r="J2302" s="2">
        <v>32.200000000000003</v>
      </c>
      <c r="K2302" s="6" t="s">
        <v>56</v>
      </c>
    </row>
    <row r="2303" spans="1:11" x14ac:dyDescent="0.35">
      <c r="A2303" s="1" t="s">
        <v>3849</v>
      </c>
      <c r="B2303" s="1" t="s">
        <v>3850</v>
      </c>
      <c r="C2303" s="1">
        <v>2</v>
      </c>
      <c r="D2303" s="36">
        <v>18.350000000000001</v>
      </c>
      <c r="E2303" s="46">
        <f t="shared" si="29"/>
        <v>36.700000000000003</v>
      </c>
      <c r="H2303" s="36">
        <v>35.700000000000003</v>
      </c>
      <c r="I2303" s="2">
        <v>12.96</v>
      </c>
      <c r="J2303" s="2">
        <v>26.4</v>
      </c>
    </row>
    <row r="2304" spans="1:11" x14ac:dyDescent="0.35">
      <c r="A2304" s="4" t="s">
        <v>7304</v>
      </c>
      <c r="B2304" s="4" t="s">
        <v>7305</v>
      </c>
      <c r="C2304" s="1">
        <v>2</v>
      </c>
      <c r="D2304" s="36">
        <v>1.4</v>
      </c>
      <c r="E2304" s="46">
        <f t="shared" si="29"/>
        <v>2.8</v>
      </c>
      <c r="H2304" s="36">
        <v>2.75</v>
      </c>
    </row>
    <row r="2305" spans="1:11" x14ac:dyDescent="0.35">
      <c r="A2305" s="4" t="s">
        <v>7221</v>
      </c>
      <c r="B2305" s="4" t="s">
        <v>7222</v>
      </c>
      <c r="C2305" s="1">
        <v>9</v>
      </c>
      <c r="D2305" s="36">
        <v>1.55</v>
      </c>
      <c r="E2305" s="46">
        <f t="shared" si="29"/>
        <v>13.950000000000001</v>
      </c>
      <c r="H2305" s="36">
        <v>2.75</v>
      </c>
    </row>
    <row r="2306" spans="1:11" x14ac:dyDescent="0.35">
      <c r="A2306" s="4" t="s">
        <v>7282</v>
      </c>
      <c r="B2306" s="4" t="s">
        <v>7283</v>
      </c>
      <c r="C2306" s="1">
        <v>1</v>
      </c>
      <c r="D2306" s="36">
        <v>0.7</v>
      </c>
      <c r="E2306" s="46">
        <f t="shared" si="29"/>
        <v>0.7</v>
      </c>
      <c r="H2306" s="36">
        <v>1.5</v>
      </c>
    </row>
    <row r="2307" spans="1:11" x14ac:dyDescent="0.35">
      <c r="A2307" s="4" t="s">
        <v>8726</v>
      </c>
      <c r="B2307" s="4" t="s">
        <v>8727</v>
      </c>
      <c r="C2307" s="1">
        <v>3</v>
      </c>
      <c r="D2307" s="36">
        <v>1.1000000000000001</v>
      </c>
      <c r="E2307" s="46">
        <f t="shared" si="29"/>
        <v>3.3000000000000003</v>
      </c>
      <c r="H2307" s="36">
        <v>2</v>
      </c>
    </row>
    <row r="2308" spans="1:11" x14ac:dyDescent="0.35">
      <c r="A2308" s="1" t="s">
        <v>3851</v>
      </c>
      <c r="B2308" s="1" t="s">
        <v>3852</v>
      </c>
      <c r="C2308" s="1">
        <v>21</v>
      </c>
      <c r="D2308" s="36">
        <v>2.04</v>
      </c>
      <c r="E2308" s="46">
        <f t="shared" si="29"/>
        <v>42.84</v>
      </c>
      <c r="H2308" s="36">
        <v>3.95</v>
      </c>
      <c r="I2308" s="2">
        <v>7.5</v>
      </c>
      <c r="J2308" s="2">
        <v>10.23</v>
      </c>
    </row>
    <row r="2309" spans="1:11" x14ac:dyDescent="0.35">
      <c r="A2309" s="4" t="s">
        <v>7253</v>
      </c>
      <c r="B2309" s="4" t="s">
        <v>7254</v>
      </c>
      <c r="C2309" s="1">
        <v>2</v>
      </c>
      <c r="D2309" s="36">
        <v>7.3</v>
      </c>
      <c r="E2309" s="46">
        <f t="shared" si="29"/>
        <v>14.6</v>
      </c>
      <c r="H2309" s="36">
        <v>15.9</v>
      </c>
    </row>
    <row r="2310" spans="1:11" x14ac:dyDescent="0.35">
      <c r="A2310" s="4" t="s">
        <v>7239</v>
      </c>
      <c r="B2310" s="4" t="s">
        <v>7240</v>
      </c>
      <c r="C2310" s="1">
        <v>4</v>
      </c>
      <c r="D2310" s="36">
        <v>2.5499999999999998</v>
      </c>
      <c r="E2310" s="46">
        <f t="shared" si="29"/>
        <v>10.199999999999999</v>
      </c>
      <c r="H2310" s="36">
        <v>4.75</v>
      </c>
    </row>
    <row r="2311" spans="1:11" x14ac:dyDescent="0.35">
      <c r="A2311" s="1" t="s">
        <v>3853</v>
      </c>
      <c r="B2311" s="1" t="s">
        <v>3854</v>
      </c>
      <c r="C2311" s="1">
        <v>8</v>
      </c>
      <c r="D2311" s="36">
        <v>0.9</v>
      </c>
      <c r="E2311" s="46">
        <f t="shared" si="29"/>
        <v>7.2</v>
      </c>
      <c r="H2311" s="36">
        <v>1.75</v>
      </c>
      <c r="I2311" s="2">
        <v>51</v>
      </c>
      <c r="J2311" s="2">
        <v>93.75</v>
      </c>
      <c r="K2311" s="6" t="s">
        <v>53</v>
      </c>
    </row>
    <row r="2312" spans="1:11" x14ac:dyDescent="0.35">
      <c r="A2312" s="4" t="s">
        <v>7312</v>
      </c>
      <c r="B2312" s="4" t="s">
        <v>7313</v>
      </c>
      <c r="C2312" s="1">
        <v>2</v>
      </c>
      <c r="D2312" s="36">
        <v>2.5</v>
      </c>
      <c r="E2312" s="46">
        <f t="shared" si="29"/>
        <v>5</v>
      </c>
      <c r="H2312" s="36">
        <v>4.2</v>
      </c>
    </row>
    <row r="2313" spans="1:11" x14ac:dyDescent="0.35">
      <c r="A2313" s="1" t="s">
        <v>3855</v>
      </c>
      <c r="B2313" s="1" t="s">
        <v>3856</v>
      </c>
      <c r="C2313" s="1">
        <v>8</v>
      </c>
      <c r="D2313" s="36">
        <v>4.8</v>
      </c>
      <c r="E2313" s="46">
        <f t="shared" si="29"/>
        <v>38.4</v>
      </c>
      <c r="H2313" s="36">
        <v>9.5</v>
      </c>
      <c r="I2313" s="2">
        <v>1.75</v>
      </c>
      <c r="J2313" s="2">
        <v>3.5</v>
      </c>
    </row>
    <row r="2314" spans="1:11" x14ac:dyDescent="0.35">
      <c r="A2314" s="4" t="s">
        <v>7198</v>
      </c>
      <c r="B2314" s="4" t="s">
        <v>7199</v>
      </c>
      <c r="C2314" s="1">
        <v>3</v>
      </c>
      <c r="D2314" s="37">
        <v>12.4</v>
      </c>
      <c r="E2314" s="46">
        <f t="shared" si="29"/>
        <v>37.200000000000003</v>
      </c>
      <c r="H2314" s="37">
        <v>21.5</v>
      </c>
    </row>
    <row r="2315" spans="1:11" x14ac:dyDescent="0.35">
      <c r="A2315" s="1" t="s">
        <v>3857</v>
      </c>
      <c r="B2315" s="1" t="s">
        <v>3858</v>
      </c>
      <c r="C2315" s="1">
        <v>3</v>
      </c>
      <c r="D2315" s="36">
        <v>1.1499999999999999</v>
      </c>
      <c r="E2315" s="46">
        <f t="shared" si="29"/>
        <v>3.4499999999999997</v>
      </c>
      <c r="H2315" s="36">
        <v>2.2999999999999998</v>
      </c>
      <c r="I2315" s="2">
        <v>5.6</v>
      </c>
      <c r="J2315" s="2">
        <v>11</v>
      </c>
    </row>
    <row r="2316" spans="1:11" x14ac:dyDescent="0.35">
      <c r="A2316" s="4" t="s">
        <v>8042</v>
      </c>
      <c r="B2316" s="4" t="s">
        <v>2085</v>
      </c>
      <c r="C2316" s="1">
        <v>6</v>
      </c>
      <c r="D2316" s="36">
        <v>1.25</v>
      </c>
      <c r="E2316" s="46">
        <f t="shared" si="29"/>
        <v>7.5</v>
      </c>
      <c r="H2316" s="36">
        <v>2.35</v>
      </c>
    </row>
    <row r="2317" spans="1:11" x14ac:dyDescent="0.35">
      <c r="A2317" s="1" t="s">
        <v>3859</v>
      </c>
      <c r="B2317" s="1" t="s">
        <v>3860</v>
      </c>
      <c r="C2317" s="1">
        <v>26</v>
      </c>
      <c r="D2317" s="36">
        <v>0.6</v>
      </c>
      <c r="E2317" s="46">
        <f t="shared" si="29"/>
        <v>15.6</v>
      </c>
      <c r="H2317" s="36">
        <v>1.25</v>
      </c>
      <c r="I2317" s="2">
        <v>25.92</v>
      </c>
      <c r="J2317" s="2">
        <v>50.4</v>
      </c>
    </row>
    <row r="2318" spans="1:11" x14ac:dyDescent="0.35">
      <c r="A2318" s="4" t="s">
        <v>7277</v>
      </c>
      <c r="B2318" s="4" t="s">
        <v>7278</v>
      </c>
      <c r="C2318" s="1">
        <v>11</v>
      </c>
      <c r="D2318" s="36">
        <v>0.9</v>
      </c>
      <c r="E2318" s="46">
        <f t="shared" si="29"/>
        <v>9.9</v>
      </c>
      <c r="H2318" s="36">
        <v>1.5</v>
      </c>
    </row>
    <row r="2319" spans="1:11" x14ac:dyDescent="0.35">
      <c r="A2319" s="4" t="s">
        <v>7233</v>
      </c>
      <c r="B2319" s="4" t="s">
        <v>7234</v>
      </c>
      <c r="C2319" s="1">
        <v>1</v>
      </c>
      <c r="D2319" s="37">
        <v>21.25</v>
      </c>
      <c r="E2319" s="46">
        <f t="shared" si="29"/>
        <v>21.25</v>
      </c>
      <c r="H2319" s="37">
        <v>38.700000000000003</v>
      </c>
    </row>
    <row r="2320" spans="1:11" x14ac:dyDescent="0.35">
      <c r="A2320" s="4" t="s">
        <v>7235</v>
      </c>
      <c r="B2320" s="4" t="s">
        <v>7236</v>
      </c>
      <c r="C2320" s="1">
        <v>1</v>
      </c>
      <c r="D2320" s="37">
        <v>21.25</v>
      </c>
      <c r="E2320" s="46">
        <f t="shared" si="29"/>
        <v>21.25</v>
      </c>
      <c r="H2320" s="37">
        <v>38.700000000000003</v>
      </c>
    </row>
    <row r="2321" spans="1:11" x14ac:dyDescent="0.35">
      <c r="A2321" s="4" t="s">
        <v>7284</v>
      </c>
      <c r="B2321" s="4" t="s">
        <v>7279</v>
      </c>
      <c r="C2321" s="1">
        <v>3</v>
      </c>
      <c r="D2321" s="37">
        <v>1.6</v>
      </c>
      <c r="E2321" s="46">
        <f t="shared" si="29"/>
        <v>4.8000000000000007</v>
      </c>
      <c r="H2321" s="37">
        <v>2.7</v>
      </c>
    </row>
    <row r="2322" spans="1:11" x14ac:dyDescent="0.35">
      <c r="A2322" s="4" t="s">
        <v>8728</v>
      </c>
      <c r="B2322" s="4" t="s">
        <v>8729</v>
      </c>
      <c r="C2322" s="1">
        <v>2</v>
      </c>
      <c r="D2322" s="37">
        <v>12.7</v>
      </c>
      <c r="E2322" s="46">
        <f t="shared" si="29"/>
        <v>25.4</v>
      </c>
      <c r="H2322" s="37">
        <v>24.5</v>
      </c>
    </row>
    <row r="2323" spans="1:11" x14ac:dyDescent="0.35">
      <c r="A2323" s="1" t="s">
        <v>3861</v>
      </c>
      <c r="B2323" s="1" t="s">
        <v>3862</v>
      </c>
      <c r="C2323" s="1">
        <v>10</v>
      </c>
      <c r="D2323" s="36">
        <v>0.9</v>
      </c>
      <c r="E2323" s="46">
        <f t="shared" si="29"/>
        <v>9</v>
      </c>
      <c r="H2323" s="36">
        <v>1.85</v>
      </c>
      <c r="I2323" s="2">
        <v>2.7</v>
      </c>
      <c r="J2323" s="2">
        <v>5.4</v>
      </c>
    </row>
    <row r="2324" spans="1:11" x14ac:dyDescent="0.35">
      <c r="A2324" s="1" t="s">
        <v>3863</v>
      </c>
      <c r="B2324" s="1" t="s">
        <v>3864</v>
      </c>
      <c r="C2324" s="1">
        <v>2</v>
      </c>
      <c r="D2324" s="36">
        <v>0.7</v>
      </c>
      <c r="E2324" s="46">
        <f t="shared" si="29"/>
        <v>1.4</v>
      </c>
      <c r="H2324" s="36">
        <v>1.4</v>
      </c>
      <c r="I2324" s="2">
        <v>2.0499999999999998</v>
      </c>
      <c r="J2324" s="2">
        <v>4.25</v>
      </c>
      <c r="K2324" s="6" t="s">
        <v>337</v>
      </c>
    </row>
    <row r="2325" spans="1:11" x14ac:dyDescent="0.35">
      <c r="A2325" s="4" t="s">
        <v>7219</v>
      </c>
      <c r="B2325" s="4" t="s">
        <v>7220</v>
      </c>
      <c r="C2325" s="1">
        <v>2</v>
      </c>
      <c r="D2325" s="36">
        <v>0.85</v>
      </c>
      <c r="E2325" s="46">
        <f t="shared" si="29"/>
        <v>1.7</v>
      </c>
      <c r="H2325" s="36">
        <v>1.5</v>
      </c>
    </row>
    <row r="2326" spans="1:11" x14ac:dyDescent="0.35">
      <c r="A2326" s="1" t="s">
        <v>3865</v>
      </c>
      <c r="B2326" s="1" t="s">
        <v>3866</v>
      </c>
      <c r="C2326" s="1">
        <v>3</v>
      </c>
      <c r="D2326" s="36">
        <v>2.9</v>
      </c>
      <c r="E2326" s="46">
        <f t="shared" si="29"/>
        <v>8.6999999999999993</v>
      </c>
      <c r="H2326" s="36">
        <v>4.45</v>
      </c>
      <c r="I2326" s="2">
        <v>3.5</v>
      </c>
      <c r="J2326" s="2">
        <v>7</v>
      </c>
    </row>
    <row r="2327" spans="1:11" x14ac:dyDescent="0.35">
      <c r="A2327" s="4" t="s">
        <v>7237</v>
      </c>
      <c r="B2327" s="4" t="s">
        <v>7238</v>
      </c>
      <c r="C2327" s="1">
        <v>4</v>
      </c>
      <c r="D2327" s="36">
        <v>2.35</v>
      </c>
      <c r="E2327" s="46">
        <f t="shared" si="29"/>
        <v>9.4</v>
      </c>
      <c r="H2327" s="36">
        <v>5.4</v>
      </c>
    </row>
    <row r="2328" spans="1:11" x14ac:dyDescent="0.35">
      <c r="A2328" s="1" t="s">
        <v>3867</v>
      </c>
      <c r="B2328" s="1" t="s">
        <v>3868</v>
      </c>
      <c r="C2328" s="1">
        <v>4</v>
      </c>
      <c r="D2328" s="36">
        <v>0.38</v>
      </c>
      <c r="E2328" s="46">
        <f t="shared" si="29"/>
        <v>1.52</v>
      </c>
      <c r="H2328" s="36">
        <v>0.6</v>
      </c>
      <c r="I2328" s="2">
        <v>0.36</v>
      </c>
      <c r="J2328" s="2">
        <v>0.72</v>
      </c>
    </row>
    <row r="2329" spans="1:11" x14ac:dyDescent="0.35">
      <c r="A2329" s="1" t="s">
        <v>3869</v>
      </c>
      <c r="B2329" s="1" t="s">
        <v>3870</v>
      </c>
      <c r="C2329" s="1">
        <v>2</v>
      </c>
      <c r="D2329" s="36">
        <v>0.9</v>
      </c>
      <c r="E2329" s="46">
        <f t="shared" si="29"/>
        <v>1.8</v>
      </c>
      <c r="H2329" s="36">
        <v>1.75</v>
      </c>
      <c r="I2329" s="2">
        <v>3.08</v>
      </c>
      <c r="J2329" s="2">
        <v>5.5</v>
      </c>
    </row>
    <row r="2330" spans="1:11" x14ac:dyDescent="0.35">
      <c r="A2330" s="4" t="s">
        <v>8319</v>
      </c>
      <c r="B2330" s="4" t="s">
        <v>8320</v>
      </c>
      <c r="C2330" s="1">
        <v>2</v>
      </c>
      <c r="D2330" s="36">
        <v>27.45</v>
      </c>
      <c r="E2330" s="46">
        <f t="shared" si="29"/>
        <v>54.9</v>
      </c>
      <c r="H2330" s="36">
        <v>49.2</v>
      </c>
    </row>
    <row r="2331" spans="1:11" x14ac:dyDescent="0.35">
      <c r="A2331" s="1" t="s">
        <v>3871</v>
      </c>
      <c r="B2331" s="1" t="s">
        <v>3872</v>
      </c>
      <c r="C2331" s="1">
        <v>5</v>
      </c>
      <c r="D2331" s="36">
        <v>39.35</v>
      </c>
      <c r="E2331" s="46">
        <f t="shared" si="29"/>
        <v>196.75</v>
      </c>
      <c r="H2331" s="36">
        <v>78.5</v>
      </c>
      <c r="I2331" s="2">
        <v>7</v>
      </c>
      <c r="J2331" s="2">
        <v>13.5</v>
      </c>
      <c r="K2331" s="6" t="s">
        <v>56</v>
      </c>
    </row>
    <row r="2332" spans="1:11" x14ac:dyDescent="0.35">
      <c r="A2332" s="4" t="s">
        <v>7292</v>
      </c>
      <c r="B2332" s="4" t="s">
        <v>7293</v>
      </c>
      <c r="C2332" s="1">
        <v>2</v>
      </c>
      <c r="D2332" s="36">
        <v>3.2</v>
      </c>
      <c r="E2332" s="46">
        <f t="shared" si="29"/>
        <v>6.4</v>
      </c>
      <c r="H2332" s="36">
        <v>5.75</v>
      </c>
    </row>
    <row r="2333" spans="1:11" x14ac:dyDescent="0.35">
      <c r="A2333" s="4" t="s">
        <v>7223</v>
      </c>
      <c r="B2333" s="4" t="s">
        <v>7224</v>
      </c>
      <c r="C2333" s="1">
        <v>1</v>
      </c>
      <c r="D2333" s="36">
        <v>6</v>
      </c>
      <c r="E2333" s="46">
        <f t="shared" si="29"/>
        <v>6</v>
      </c>
      <c r="H2333" s="36">
        <v>11.5</v>
      </c>
    </row>
    <row r="2334" spans="1:11" x14ac:dyDescent="0.35">
      <c r="A2334" s="4" t="s">
        <v>8321</v>
      </c>
      <c r="B2334" s="4" t="s">
        <v>8322</v>
      </c>
      <c r="C2334" s="1">
        <v>1</v>
      </c>
      <c r="D2334" s="36">
        <v>57.15</v>
      </c>
      <c r="E2334" s="46">
        <f t="shared" si="29"/>
        <v>57.15</v>
      </c>
      <c r="H2334" s="36">
        <v>85.9</v>
      </c>
    </row>
    <row r="2335" spans="1:11" x14ac:dyDescent="0.35">
      <c r="A2335" s="1" t="s">
        <v>3873</v>
      </c>
      <c r="B2335" s="1" t="s">
        <v>3874</v>
      </c>
      <c r="C2335" s="1">
        <v>3</v>
      </c>
      <c r="D2335" s="36">
        <v>2.04</v>
      </c>
      <c r="E2335" s="46">
        <f t="shared" si="29"/>
        <v>6.12</v>
      </c>
      <c r="H2335" s="36">
        <v>3.9</v>
      </c>
      <c r="I2335" s="2">
        <v>108.8</v>
      </c>
      <c r="J2335" s="2">
        <v>120.8</v>
      </c>
    </row>
    <row r="2336" spans="1:11" x14ac:dyDescent="0.35">
      <c r="A2336" s="4" t="s">
        <v>8724</v>
      </c>
      <c r="B2336" s="4" t="s">
        <v>8725</v>
      </c>
      <c r="C2336" s="1">
        <v>12</v>
      </c>
      <c r="D2336" s="36">
        <v>0.9</v>
      </c>
      <c r="E2336" s="46">
        <f t="shared" si="29"/>
        <v>10.8</v>
      </c>
      <c r="H2336" s="36">
        <v>1.8</v>
      </c>
    </row>
    <row r="2337" spans="1:11" x14ac:dyDescent="0.35">
      <c r="A2337" s="1" t="s">
        <v>3875</v>
      </c>
      <c r="B2337" s="1" t="s">
        <v>3876</v>
      </c>
      <c r="C2337" s="1">
        <v>2</v>
      </c>
      <c r="D2337" s="36">
        <v>35.6</v>
      </c>
      <c r="E2337" s="46">
        <f t="shared" si="29"/>
        <v>71.2</v>
      </c>
      <c r="H2337" s="36">
        <v>69.400000000000006</v>
      </c>
      <c r="I2337" s="2">
        <v>162</v>
      </c>
      <c r="J2337" s="2">
        <v>322.8</v>
      </c>
    </row>
    <row r="2338" spans="1:11" x14ac:dyDescent="0.35">
      <c r="A2338" s="4" t="s">
        <v>8043</v>
      </c>
      <c r="B2338" s="4" t="s">
        <v>8044</v>
      </c>
      <c r="C2338" s="1">
        <v>4</v>
      </c>
      <c r="D2338" s="36">
        <v>2.5</v>
      </c>
      <c r="E2338" s="46">
        <f t="shared" si="29"/>
        <v>10</v>
      </c>
      <c r="H2338" s="36">
        <v>4.95</v>
      </c>
    </row>
    <row r="2339" spans="1:11" x14ac:dyDescent="0.35">
      <c r="A2339" s="1" t="s">
        <v>3877</v>
      </c>
      <c r="B2339" s="1" t="s">
        <v>3878</v>
      </c>
      <c r="C2339" s="1">
        <v>40</v>
      </c>
      <c r="D2339" s="36">
        <v>0.9</v>
      </c>
      <c r="E2339" s="46">
        <f t="shared" si="29"/>
        <v>36</v>
      </c>
      <c r="H2339" s="36">
        <v>1.75</v>
      </c>
      <c r="I2339" s="2">
        <v>6.12</v>
      </c>
      <c r="J2339" s="2">
        <v>9.3000000000000007</v>
      </c>
    </row>
    <row r="2340" spans="1:11" x14ac:dyDescent="0.35">
      <c r="A2340" s="1" t="s">
        <v>3879</v>
      </c>
      <c r="B2340" s="1" t="s">
        <v>3880</v>
      </c>
      <c r="C2340" s="1">
        <v>15</v>
      </c>
      <c r="D2340" s="36">
        <v>0.9</v>
      </c>
      <c r="E2340" s="46">
        <f t="shared" ref="E2340:E2420" si="30">SUM(D2340*C2340)</f>
        <v>13.5</v>
      </c>
      <c r="H2340" s="36">
        <v>1.75</v>
      </c>
      <c r="I2340" s="2">
        <v>43</v>
      </c>
      <c r="J2340" s="2">
        <v>60</v>
      </c>
    </row>
    <row r="2341" spans="1:11" x14ac:dyDescent="0.35">
      <c r="A2341" s="1" t="s">
        <v>3881</v>
      </c>
      <c r="B2341" s="1" t="s">
        <v>3882</v>
      </c>
      <c r="C2341" s="1">
        <v>24</v>
      </c>
      <c r="D2341" s="36">
        <v>0.77</v>
      </c>
      <c r="E2341" s="46">
        <f t="shared" si="30"/>
        <v>18.48</v>
      </c>
      <c r="H2341" s="36">
        <v>1.5</v>
      </c>
      <c r="I2341" s="2">
        <v>36</v>
      </c>
      <c r="J2341" s="2">
        <v>72</v>
      </c>
    </row>
    <row r="2342" spans="1:11" x14ac:dyDescent="0.35">
      <c r="A2342" s="1" t="s">
        <v>3883</v>
      </c>
      <c r="B2342" s="1" t="s">
        <v>3884</v>
      </c>
      <c r="C2342" s="1">
        <v>30</v>
      </c>
      <c r="D2342" s="36">
        <v>0.9</v>
      </c>
      <c r="E2342" s="46">
        <f t="shared" si="30"/>
        <v>27</v>
      </c>
      <c r="H2342" s="36">
        <v>1.8</v>
      </c>
      <c r="I2342" s="2">
        <v>5.72</v>
      </c>
      <c r="J2342" s="2">
        <v>11.44</v>
      </c>
      <c r="K2342" s="6" t="s">
        <v>28</v>
      </c>
    </row>
    <row r="2343" spans="1:11" x14ac:dyDescent="0.35">
      <c r="A2343" s="1" t="s">
        <v>3885</v>
      </c>
      <c r="B2343" s="1" t="s">
        <v>3886</v>
      </c>
      <c r="C2343" s="1">
        <v>10</v>
      </c>
      <c r="D2343" s="36">
        <v>0.88</v>
      </c>
      <c r="E2343" s="46">
        <f t="shared" si="30"/>
        <v>8.8000000000000007</v>
      </c>
      <c r="H2343" s="36">
        <v>1.75</v>
      </c>
      <c r="I2343" s="2">
        <v>7.56</v>
      </c>
      <c r="J2343" s="2">
        <v>15.12</v>
      </c>
      <c r="K2343" s="6" t="s">
        <v>53</v>
      </c>
    </row>
    <row r="2344" spans="1:11" x14ac:dyDescent="0.35">
      <c r="A2344" s="4" t="s">
        <v>7271</v>
      </c>
      <c r="B2344" s="4" t="s">
        <v>7272</v>
      </c>
      <c r="C2344" s="1">
        <v>8</v>
      </c>
      <c r="D2344" s="36">
        <v>0.9</v>
      </c>
      <c r="E2344" s="46">
        <f t="shared" si="30"/>
        <v>7.2</v>
      </c>
      <c r="H2344" s="36">
        <v>1.5</v>
      </c>
    </row>
    <row r="2345" spans="1:11" x14ac:dyDescent="0.35">
      <c r="A2345" s="4" t="s">
        <v>7289</v>
      </c>
      <c r="B2345" s="4" t="s">
        <v>8047</v>
      </c>
      <c r="C2345" s="1">
        <v>2</v>
      </c>
      <c r="D2345" s="36">
        <v>2.35</v>
      </c>
      <c r="E2345" s="46">
        <f t="shared" si="30"/>
        <v>4.7</v>
      </c>
      <c r="H2345" s="36">
        <v>4.5</v>
      </c>
    </row>
    <row r="2346" spans="1:11" x14ac:dyDescent="0.35">
      <c r="A2346" s="1" t="s">
        <v>3887</v>
      </c>
      <c r="B2346" s="1" t="s">
        <v>3888</v>
      </c>
      <c r="C2346" s="1">
        <v>12</v>
      </c>
      <c r="D2346" s="36">
        <v>0.45</v>
      </c>
      <c r="E2346" s="46">
        <f t="shared" si="30"/>
        <v>5.4</v>
      </c>
      <c r="H2346" s="36">
        <v>0.9</v>
      </c>
      <c r="I2346" s="2">
        <v>18.899999999999999</v>
      </c>
      <c r="J2346" s="2">
        <v>37.799999999999997</v>
      </c>
      <c r="K2346" s="6" t="s">
        <v>53</v>
      </c>
    </row>
    <row r="2347" spans="1:11" x14ac:dyDescent="0.35">
      <c r="A2347" s="4" t="s">
        <v>8045</v>
      </c>
      <c r="B2347" s="4" t="s">
        <v>8046</v>
      </c>
      <c r="C2347" s="1">
        <v>2</v>
      </c>
      <c r="D2347" s="36">
        <v>2.0499999999999998</v>
      </c>
      <c r="E2347" s="46">
        <f t="shared" si="30"/>
        <v>4.0999999999999996</v>
      </c>
      <c r="H2347" s="36">
        <v>3.9</v>
      </c>
    </row>
    <row r="2348" spans="1:11" x14ac:dyDescent="0.35">
      <c r="A2348" s="1" t="s">
        <v>3889</v>
      </c>
      <c r="B2348" s="1" t="s">
        <v>3890</v>
      </c>
      <c r="C2348" s="1">
        <v>9</v>
      </c>
      <c r="D2348" s="36">
        <v>0.6</v>
      </c>
      <c r="E2348" s="46">
        <f t="shared" si="30"/>
        <v>5.3999999999999995</v>
      </c>
      <c r="H2348" s="36">
        <v>1.2</v>
      </c>
      <c r="I2348" s="2">
        <v>5.28</v>
      </c>
      <c r="J2348" s="2">
        <v>10.62</v>
      </c>
      <c r="K2348" s="6" t="s">
        <v>28</v>
      </c>
    </row>
    <row r="2349" spans="1:11" x14ac:dyDescent="0.35">
      <c r="A2349" s="4" t="s">
        <v>7290</v>
      </c>
      <c r="B2349" s="4" t="s">
        <v>7291</v>
      </c>
      <c r="C2349" s="1">
        <v>1</v>
      </c>
      <c r="D2349" s="36">
        <v>0.55000000000000004</v>
      </c>
      <c r="E2349" s="46">
        <f t="shared" si="30"/>
        <v>0.55000000000000004</v>
      </c>
      <c r="H2349" s="36">
        <v>1.75</v>
      </c>
    </row>
    <row r="2350" spans="1:11" x14ac:dyDescent="0.35">
      <c r="A2350" s="1" t="s">
        <v>3891</v>
      </c>
      <c r="B2350" s="1" t="s">
        <v>3892</v>
      </c>
      <c r="C2350" s="1">
        <v>16</v>
      </c>
      <c r="D2350" s="36">
        <v>3.85</v>
      </c>
      <c r="E2350" s="46">
        <f t="shared" si="30"/>
        <v>61.6</v>
      </c>
      <c r="H2350" s="36">
        <v>6.95</v>
      </c>
      <c r="I2350" s="2">
        <v>5</v>
      </c>
      <c r="J2350" s="2">
        <v>9</v>
      </c>
      <c r="K2350" s="6" t="s">
        <v>53</v>
      </c>
    </row>
    <row r="2351" spans="1:11" x14ac:dyDescent="0.35">
      <c r="A2351" s="4" t="s">
        <v>8323</v>
      </c>
      <c r="B2351" s="4" t="s">
        <v>8324</v>
      </c>
      <c r="C2351" s="1">
        <v>2</v>
      </c>
      <c r="D2351" s="36">
        <v>29.25</v>
      </c>
      <c r="E2351" s="46">
        <f t="shared" si="30"/>
        <v>58.5</v>
      </c>
      <c r="H2351" s="36">
        <v>45</v>
      </c>
    </row>
    <row r="2352" spans="1:11" x14ac:dyDescent="0.35">
      <c r="A2352" s="4" t="s">
        <v>7269</v>
      </c>
      <c r="B2352" s="4" t="s">
        <v>7270</v>
      </c>
      <c r="C2352" s="1">
        <v>3</v>
      </c>
      <c r="D2352" s="36">
        <v>1.3</v>
      </c>
      <c r="E2352" s="46">
        <f t="shared" si="30"/>
        <v>3.9000000000000004</v>
      </c>
      <c r="H2352" s="36">
        <v>2.5</v>
      </c>
    </row>
    <row r="2353" spans="1:11" x14ac:dyDescent="0.35">
      <c r="A2353" s="1" t="s">
        <v>3893</v>
      </c>
      <c r="B2353" s="1" t="s">
        <v>3894</v>
      </c>
      <c r="C2353" s="1">
        <v>10</v>
      </c>
      <c r="D2353" s="36">
        <v>1.1000000000000001</v>
      </c>
      <c r="E2353" s="46">
        <f t="shared" si="30"/>
        <v>11</v>
      </c>
      <c r="H2353" s="36">
        <v>2.2000000000000002</v>
      </c>
      <c r="I2353" s="2">
        <v>3.24</v>
      </c>
      <c r="J2353" s="2">
        <v>6.3</v>
      </c>
    </row>
    <row r="2354" spans="1:11" x14ac:dyDescent="0.35">
      <c r="A2354" s="1" t="s">
        <v>3895</v>
      </c>
      <c r="B2354" s="1" t="s">
        <v>3896</v>
      </c>
      <c r="C2354" s="1">
        <v>12</v>
      </c>
      <c r="D2354" s="36">
        <v>2.8</v>
      </c>
      <c r="E2354" s="46">
        <f t="shared" si="30"/>
        <v>33.599999999999994</v>
      </c>
      <c r="H2354" s="36">
        <v>4.9000000000000004</v>
      </c>
      <c r="I2354" s="2">
        <v>19</v>
      </c>
      <c r="J2354" s="2">
        <v>35.5</v>
      </c>
    </row>
    <row r="2355" spans="1:11" x14ac:dyDescent="0.35">
      <c r="A2355" s="1" t="s">
        <v>3897</v>
      </c>
      <c r="B2355" s="1" t="s">
        <v>3898</v>
      </c>
      <c r="C2355" s="1">
        <v>2</v>
      </c>
      <c r="D2355" s="36">
        <v>37.5</v>
      </c>
      <c r="E2355" s="46">
        <f t="shared" si="30"/>
        <v>75</v>
      </c>
      <c r="H2355" s="36">
        <v>59.5</v>
      </c>
      <c r="I2355" s="2">
        <v>11</v>
      </c>
      <c r="J2355" s="2">
        <v>19</v>
      </c>
    </row>
    <row r="2356" spans="1:11" x14ac:dyDescent="0.35">
      <c r="A2356" s="1" t="s">
        <v>3899</v>
      </c>
      <c r="B2356" s="1" t="s">
        <v>3900</v>
      </c>
      <c r="C2356" s="1">
        <v>2</v>
      </c>
      <c r="D2356" s="36">
        <v>37.5</v>
      </c>
      <c r="E2356" s="46">
        <f t="shared" si="30"/>
        <v>75</v>
      </c>
      <c r="H2356" s="36">
        <v>59.5</v>
      </c>
      <c r="I2356" s="2">
        <v>27.72</v>
      </c>
      <c r="J2356" s="2">
        <v>54.6</v>
      </c>
    </row>
    <row r="2357" spans="1:11" x14ac:dyDescent="0.35">
      <c r="A2357" s="1" t="s">
        <v>3901</v>
      </c>
      <c r="B2357" s="1" t="s">
        <v>3902</v>
      </c>
      <c r="C2357" s="1">
        <v>2</v>
      </c>
      <c r="D2357" s="36">
        <v>37.5</v>
      </c>
      <c r="E2357" s="46">
        <f t="shared" si="30"/>
        <v>75</v>
      </c>
      <c r="H2357" s="36">
        <v>59.5</v>
      </c>
      <c r="I2357" s="2">
        <v>37.92</v>
      </c>
      <c r="J2357" s="2">
        <v>68.8</v>
      </c>
    </row>
    <row r="2358" spans="1:11" x14ac:dyDescent="0.35">
      <c r="A2358" s="1" t="s">
        <v>3903</v>
      </c>
      <c r="B2358" s="1" t="s">
        <v>3904</v>
      </c>
      <c r="C2358" s="1">
        <v>2</v>
      </c>
      <c r="D2358" s="36">
        <v>42.5</v>
      </c>
      <c r="E2358" s="46">
        <f t="shared" si="30"/>
        <v>85</v>
      </c>
      <c r="H2358" s="36">
        <v>64</v>
      </c>
      <c r="I2358" s="2">
        <v>37.92</v>
      </c>
      <c r="J2358" s="2">
        <v>68.8</v>
      </c>
      <c r="K2358" s="6" t="s">
        <v>53</v>
      </c>
    </row>
    <row r="2359" spans="1:11" x14ac:dyDescent="0.35">
      <c r="A2359" s="1" t="s">
        <v>3905</v>
      </c>
      <c r="B2359" s="1" t="s">
        <v>3906</v>
      </c>
      <c r="C2359" s="1">
        <v>4</v>
      </c>
      <c r="D2359" s="36">
        <v>14.4</v>
      </c>
      <c r="E2359" s="46">
        <f t="shared" si="30"/>
        <v>57.6</v>
      </c>
      <c r="H2359" s="36">
        <v>24.5</v>
      </c>
      <c r="I2359" s="2">
        <v>37.92</v>
      </c>
      <c r="J2359" s="2">
        <v>68.8</v>
      </c>
      <c r="K2359" s="6" t="s">
        <v>337</v>
      </c>
    </row>
    <row r="2360" spans="1:11" x14ac:dyDescent="0.35">
      <c r="A2360" s="1" t="s">
        <v>3907</v>
      </c>
      <c r="B2360" s="1" t="s">
        <v>3908</v>
      </c>
      <c r="C2360" s="1">
        <v>1</v>
      </c>
      <c r="D2360" s="36">
        <v>39.5</v>
      </c>
      <c r="E2360" s="46">
        <f t="shared" si="30"/>
        <v>39.5</v>
      </c>
      <c r="H2360" s="36">
        <v>78</v>
      </c>
      <c r="I2360" s="2">
        <v>56.88</v>
      </c>
      <c r="J2360" s="2">
        <v>103.2</v>
      </c>
    </row>
    <row r="2361" spans="1:11" x14ac:dyDescent="0.35">
      <c r="A2361" s="4" t="s">
        <v>7298</v>
      </c>
      <c r="B2361" s="4" t="s">
        <v>7299</v>
      </c>
      <c r="C2361" s="1">
        <v>1</v>
      </c>
      <c r="D2361" s="36">
        <v>15.45</v>
      </c>
      <c r="E2361" s="46">
        <f t="shared" si="30"/>
        <v>15.45</v>
      </c>
      <c r="H2361" s="36">
        <v>27.25</v>
      </c>
    </row>
    <row r="2362" spans="1:11" x14ac:dyDescent="0.35">
      <c r="A2362" s="4" t="s">
        <v>7296</v>
      </c>
      <c r="B2362" s="4" t="s">
        <v>7297</v>
      </c>
      <c r="C2362" s="1">
        <v>1</v>
      </c>
      <c r="D2362" s="36">
        <v>15.45</v>
      </c>
      <c r="E2362" s="46">
        <f t="shared" si="30"/>
        <v>15.45</v>
      </c>
      <c r="H2362" s="36">
        <v>27.25</v>
      </c>
    </row>
    <row r="2363" spans="1:11" x14ac:dyDescent="0.35">
      <c r="A2363" s="1" t="s">
        <v>3909</v>
      </c>
      <c r="B2363" s="1" t="s">
        <v>3910</v>
      </c>
      <c r="C2363" s="1">
        <v>40</v>
      </c>
      <c r="D2363" s="36">
        <v>0.9</v>
      </c>
      <c r="E2363" s="46">
        <f t="shared" si="30"/>
        <v>36</v>
      </c>
      <c r="H2363" s="36">
        <v>1.75</v>
      </c>
      <c r="I2363" s="2">
        <v>66</v>
      </c>
      <c r="J2363" s="2">
        <v>125</v>
      </c>
    </row>
    <row r="2364" spans="1:11" x14ac:dyDescent="0.35">
      <c r="A2364" s="1" t="s">
        <v>3911</v>
      </c>
      <c r="B2364" s="1" t="s">
        <v>3912</v>
      </c>
      <c r="C2364" s="1">
        <v>2</v>
      </c>
      <c r="D2364" s="36">
        <v>17.399999999999999</v>
      </c>
      <c r="E2364" s="46">
        <f t="shared" si="30"/>
        <v>34.799999999999997</v>
      </c>
      <c r="H2364" s="36">
        <v>32.5</v>
      </c>
      <c r="I2364" s="2">
        <v>164.5</v>
      </c>
      <c r="J2364" s="2">
        <v>349.3</v>
      </c>
      <c r="K2364" s="6" t="s">
        <v>56</v>
      </c>
    </row>
    <row r="2365" spans="1:11" x14ac:dyDescent="0.35">
      <c r="A2365" s="1" t="s">
        <v>3913</v>
      </c>
      <c r="B2365" s="1" t="s">
        <v>3914</v>
      </c>
      <c r="C2365" s="1">
        <v>2</v>
      </c>
      <c r="D2365" s="36">
        <v>32.4</v>
      </c>
      <c r="E2365" s="46">
        <f t="shared" si="30"/>
        <v>64.8</v>
      </c>
      <c r="H2365" s="36">
        <v>61.25</v>
      </c>
      <c r="I2365" s="2">
        <v>33.21</v>
      </c>
      <c r="J2365" s="2">
        <v>65.599999999999994</v>
      </c>
      <c r="K2365" s="6" t="s">
        <v>337</v>
      </c>
    </row>
    <row r="2366" spans="1:11" x14ac:dyDescent="0.35">
      <c r="A2366" s="1" t="s">
        <v>3915</v>
      </c>
      <c r="B2366" s="1" t="s">
        <v>3916</v>
      </c>
      <c r="C2366" s="1">
        <v>2</v>
      </c>
      <c r="D2366" s="36">
        <v>32.4</v>
      </c>
      <c r="E2366" s="46">
        <f t="shared" si="30"/>
        <v>64.8</v>
      </c>
      <c r="H2366" s="36">
        <v>61.25</v>
      </c>
      <c r="I2366" s="2">
        <v>14</v>
      </c>
      <c r="J2366" s="2">
        <v>22</v>
      </c>
      <c r="K2366" s="6" t="s">
        <v>337</v>
      </c>
    </row>
    <row r="2367" spans="1:11" x14ac:dyDescent="0.35">
      <c r="A2367" s="1" t="s">
        <v>3917</v>
      </c>
      <c r="B2367" s="1" t="s">
        <v>3918</v>
      </c>
      <c r="C2367" s="1">
        <v>2</v>
      </c>
      <c r="D2367" s="36">
        <v>32.4</v>
      </c>
      <c r="E2367" s="46">
        <f t="shared" si="30"/>
        <v>64.8</v>
      </c>
      <c r="H2367" s="36">
        <v>61.25</v>
      </c>
      <c r="I2367" s="2">
        <v>167.4</v>
      </c>
      <c r="J2367" s="2">
        <v>285.75</v>
      </c>
      <c r="K2367" s="6" t="s">
        <v>337</v>
      </c>
    </row>
    <row r="2368" spans="1:11" x14ac:dyDescent="0.35">
      <c r="A2368" s="1" t="s">
        <v>3919</v>
      </c>
      <c r="B2368" s="1" t="s">
        <v>3920</v>
      </c>
      <c r="C2368" s="1">
        <v>2</v>
      </c>
      <c r="D2368" s="36">
        <v>32.4</v>
      </c>
      <c r="E2368" s="46">
        <f t="shared" si="30"/>
        <v>64.8</v>
      </c>
      <c r="H2368" s="36">
        <v>61.25</v>
      </c>
      <c r="I2368" s="2">
        <v>37.200000000000003</v>
      </c>
      <c r="J2368" s="2">
        <v>63.5</v>
      </c>
      <c r="K2368" s="6" t="s">
        <v>53</v>
      </c>
    </row>
    <row r="2369" spans="1:11" x14ac:dyDescent="0.35">
      <c r="A2369" s="4" t="s">
        <v>8052</v>
      </c>
      <c r="B2369" s="4" t="s">
        <v>8053</v>
      </c>
      <c r="C2369" s="1">
        <v>1</v>
      </c>
      <c r="D2369" s="36">
        <v>2.9</v>
      </c>
      <c r="E2369" s="46">
        <f t="shared" si="30"/>
        <v>2.9</v>
      </c>
      <c r="H2369" s="36">
        <v>5.25</v>
      </c>
    </row>
    <row r="2370" spans="1:11" x14ac:dyDescent="0.35">
      <c r="A2370" s="4" t="s">
        <v>8054</v>
      </c>
      <c r="B2370" s="4" t="s">
        <v>8055</v>
      </c>
      <c r="C2370" s="1">
        <v>1</v>
      </c>
      <c r="D2370" s="36">
        <v>6.65</v>
      </c>
      <c r="E2370" s="46">
        <f t="shared" si="30"/>
        <v>6.65</v>
      </c>
      <c r="H2370" s="36">
        <v>11.8</v>
      </c>
    </row>
    <row r="2371" spans="1:11" x14ac:dyDescent="0.35">
      <c r="A2371" s="4" t="s">
        <v>8048</v>
      </c>
      <c r="B2371" s="4" t="s">
        <v>8049</v>
      </c>
      <c r="C2371" s="1">
        <v>6</v>
      </c>
      <c r="D2371" s="36">
        <v>1.1499999999999999</v>
      </c>
      <c r="E2371" s="46">
        <f t="shared" si="30"/>
        <v>6.8999999999999995</v>
      </c>
      <c r="H2371" s="36">
        <v>2.35</v>
      </c>
    </row>
    <row r="2372" spans="1:11" x14ac:dyDescent="0.35">
      <c r="A2372" s="4" t="s">
        <v>8050</v>
      </c>
      <c r="B2372" s="4" t="s">
        <v>8051</v>
      </c>
      <c r="C2372" s="1">
        <v>4</v>
      </c>
      <c r="D2372" s="36">
        <v>3.35</v>
      </c>
      <c r="E2372" s="46">
        <f t="shared" si="30"/>
        <v>13.4</v>
      </c>
      <c r="H2372" s="36">
        <v>5.95</v>
      </c>
    </row>
    <row r="2373" spans="1:11" x14ac:dyDescent="0.35">
      <c r="A2373" s="1" t="s">
        <v>3921</v>
      </c>
      <c r="B2373" s="4" t="s">
        <v>3922</v>
      </c>
      <c r="C2373" s="1">
        <v>2</v>
      </c>
      <c r="D2373" s="36">
        <v>1.6</v>
      </c>
      <c r="E2373" s="46">
        <f t="shared" si="30"/>
        <v>3.2</v>
      </c>
      <c r="H2373" s="36">
        <v>3.2</v>
      </c>
      <c r="I2373" s="2">
        <v>18.600000000000001</v>
      </c>
      <c r="J2373" s="2">
        <v>31.75</v>
      </c>
      <c r="K2373" s="6" t="s">
        <v>53</v>
      </c>
    </row>
    <row r="2374" spans="1:11" x14ac:dyDescent="0.35">
      <c r="A2374" s="1" t="s">
        <v>3923</v>
      </c>
      <c r="B2374" s="1" t="s">
        <v>3924</v>
      </c>
      <c r="C2374" s="1">
        <v>1</v>
      </c>
      <c r="D2374" s="36">
        <v>12.5</v>
      </c>
      <c r="E2374" s="46">
        <f t="shared" si="30"/>
        <v>12.5</v>
      </c>
      <c r="H2374" s="36">
        <v>21.2</v>
      </c>
      <c r="I2374" s="2">
        <v>37.200000000000003</v>
      </c>
      <c r="J2374" s="2">
        <v>63.5</v>
      </c>
      <c r="K2374" s="6" t="s">
        <v>53</v>
      </c>
    </row>
    <row r="2375" spans="1:11" x14ac:dyDescent="0.35">
      <c r="A2375" s="1" t="s">
        <v>3925</v>
      </c>
      <c r="B2375" s="1" t="s">
        <v>975</v>
      </c>
      <c r="C2375" s="1">
        <v>4</v>
      </c>
      <c r="D2375" s="36">
        <v>1.2</v>
      </c>
      <c r="E2375" s="46">
        <f t="shared" si="30"/>
        <v>4.8</v>
      </c>
      <c r="H2375" s="36">
        <v>2.4</v>
      </c>
      <c r="I2375" s="2">
        <v>3.2</v>
      </c>
      <c r="J2375" s="2">
        <v>5.6</v>
      </c>
    </row>
    <row r="2376" spans="1:11" x14ac:dyDescent="0.35">
      <c r="A2376" s="1" t="s">
        <v>3926</v>
      </c>
      <c r="B2376" s="1" t="s">
        <v>3927</v>
      </c>
      <c r="C2376" s="1">
        <v>8</v>
      </c>
      <c r="D2376" s="36">
        <v>0.95</v>
      </c>
      <c r="E2376" s="46">
        <f t="shared" si="30"/>
        <v>7.6</v>
      </c>
      <c r="H2376" s="36">
        <v>1.9</v>
      </c>
      <c r="I2376" s="2">
        <v>18</v>
      </c>
      <c r="J2376" s="2">
        <v>35.5</v>
      </c>
      <c r="K2376" s="6" t="s">
        <v>337</v>
      </c>
    </row>
    <row r="2377" spans="1:11" x14ac:dyDescent="0.35">
      <c r="A2377" s="1" t="s">
        <v>3928</v>
      </c>
      <c r="B2377" s="1" t="s">
        <v>3929</v>
      </c>
      <c r="C2377" s="1">
        <v>23</v>
      </c>
      <c r="D2377" s="36">
        <v>4.75</v>
      </c>
      <c r="E2377" s="46">
        <f t="shared" si="30"/>
        <v>109.25</v>
      </c>
      <c r="H2377" s="36">
        <v>8.9</v>
      </c>
      <c r="I2377" s="2">
        <v>6</v>
      </c>
      <c r="J2377" s="2">
        <v>12</v>
      </c>
    </row>
    <row r="2378" spans="1:11" x14ac:dyDescent="0.35">
      <c r="A2378" s="1" t="s">
        <v>3930</v>
      </c>
      <c r="B2378" s="1" t="s">
        <v>3931</v>
      </c>
      <c r="C2378" s="1">
        <v>9</v>
      </c>
      <c r="D2378" s="36">
        <v>5.45</v>
      </c>
      <c r="E2378" s="46">
        <f t="shared" si="30"/>
        <v>49.050000000000004</v>
      </c>
      <c r="H2378" s="36">
        <v>9.75</v>
      </c>
      <c r="I2378" s="2">
        <v>1.9</v>
      </c>
      <c r="J2378" s="2">
        <v>3.54</v>
      </c>
      <c r="K2378" s="6" t="s">
        <v>337</v>
      </c>
    </row>
    <row r="2379" spans="1:11" x14ac:dyDescent="0.35">
      <c r="A2379" s="1" t="s">
        <v>3932</v>
      </c>
      <c r="B2379" s="1" t="s">
        <v>3933</v>
      </c>
      <c r="C2379" s="1">
        <v>1</v>
      </c>
      <c r="D2379" s="36">
        <v>24.75</v>
      </c>
      <c r="E2379" s="46">
        <f t="shared" si="30"/>
        <v>24.75</v>
      </c>
      <c r="H2379" s="36">
        <v>44.75</v>
      </c>
      <c r="I2379" s="2">
        <v>14.88</v>
      </c>
      <c r="J2379" s="2">
        <v>23.6</v>
      </c>
      <c r="K2379" s="6" t="s">
        <v>53</v>
      </c>
    </row>
    <row r="2380" spans="1:11" x14ac:dyDescent="0.35">
      <c r="A2380" s="1" t="s">
        <v>3934</v>
      </c>
      <c r="B2380" s="1" t="s">
        <v>3935</v>
      </c>
      <c r="C2380" s="1">
        <v>5</v>
      </c>
      <c r="D2380" s="36">
        <v>21.5</v>
      </c>
      <c r="E2380" s="46">
        <f t="shared" si="30"/>
        <v>107.5</v>
      </c>
      <c r="H2380" s="36">
        <v>37</v>
      </c>
      <c r="I2380" s="2">
        <v>22.32</v>
      </c>
      <c r="J2380" s="2">
        <v>33.479999999999997</v>
      </c>
      <c r="K2380" s="6" t="s">
        <v>53</v>
      </c>
    </row>
    <row r="2381" spans="1:11" x14ac:dyDescent="0.35">
      <c r="A2381" s="1" t="s">
        <v>3936</v>
      </c>
      <c r="B2381" s="1" t="s">
        <v>3937</v>
      </c>
      <c r="C2381" s="1">
        <v>11</v>
      </c>
      <c r="D2381" s="36">
        <v>21.5</v>
      </c>
      <c r="E2381" s="46">
        <f t="shared" si="30"/>
        <v>236.5</v>
      </c>
      <c r="H2381" s="36">
        <v>39</v>
      </c>
      <c r="I2381" s="2">
        <v>9.68</v>
      </c>
      <c r="J2381" s="2">
        <v>17.350000000000001</v>
      </c>
    </row>
    <row r="2382" spans="1:11" x14ac:dyDescent="0.35">
      <c r="A2382" s="1" t="s">
        <v>3938</v>
      </c>
      <c r="B2382" s="1" t="s">
        <v>3939</v>
      </c>
      <c r="C2382" s="1">
        <v>10</v>
      </c>
      <c r="D2382" s="36">
        <v>0.9</v>
      </c>
      <c r="E2382" s="46">
        <f t="shared" si="30"/>
        <v>9</v>
      </c>
      <c r="H2382" s="36">
        <v>1.8</v>
      </c>
      <c r="I2382" s="2">
        <v>63.75</v>
      </c>
      <c r="J2382" s="2">
        <v>102.5</v>
      </c>
    </row>
    <row r="2383" spans="1:11" x14ac:dyDescent="0.35">
      <c r="A2383" s="1" t="s">
        <v>3940</v>
      </c>
      <c r="B2383" s="4" t="s">
        <v>6917</v>
      </c>
      <c r="C2383" s="1">
        <v>4</v>
      </c>
      <c r="D2383" s="36">
        <v>25</v>
      </c>
      <c r="E2383" s="46">
        <f t="shared" si="30"/>
        <v>100</v>
      </c>
      <c r="H2383" s="36">
        <v>25</v>
      </c>
      <c r="I2383" s="2">
        <v>159.5</v>
      </c>
      <c r="J2383" s="2">
        <v>332.2</v>
      </c>
    </row>
    <row r="2384" spans="1:11" x14ac:dyDescent="0.35">
      <c r="A2384" s="4" t="s">
        <v>8325</v>
      </c>
      <c r="B2384" s="4" t="s">
        <v>8326</v>
      </c>
      <c r="C2384" s="1">
        <v>2</v>
      </c>
      <c r="D2384" s="36">
        <v>12.75</v>
      </c>
      <c r="E2384" s="46">
        <f t="shared" si="30"/>
        <v>25.5</v>
      </c>
      <c r="H2384" s="36">
        <v>22.5</v>
      </c>
    </row>
    <row r="2385" spans="1:11" x14ac:dyDescent="0.35">
      <c r="A2385" s="1" t="s">
        <v>3941</v>
      </c>
      <c r="B2385" s="1" t="s">
        <v>3942</v>
      </c>
      <c r="C2385" s="1">
        <v>19</v>
      </c>
      <c r="D2385" s="36">
        <v>1.35</v>
      </c>
      <c r="E2385" s="46">
        <f t="shared" si="30"/>
        <v>25.650000000000002</v>
      </c>
      <c r="H2385" s="36">
        <v>2.25</v>
      </c>
      <c r="I2385" s="2">
        <v>3.51</v>
      </c>
      <c r="J2385" s="2">
        <v>7.2</v>
      </c>
      <c r="K2385" s="6" t="s">
        <v>56</v>
      </c>
    </row>
    <row r="2386" spans="1:11" x14ac:dyDescent="0.35">
      <c r="A2386" s="1" t="s">
        <v>3943</v>
      </c>
      <c r="B2386" s="1" t="s">
        <v>3944</v>
      </c>
      <c r="C2386" s="1">
        <v>2</v>
      </c>
      <c r="D2386" s="36">
        <v>31.1</v>
      </c>
      <c r="E2386" s="46">
        <f t="shared" si="30"/>
        <v>62.2</v>
      </c>
      <c r="H2386" s="36">
        <v>57.5</v>
      </c>
      <c r="I2386" s="2">
        <v>115.24</v>
      </c>
      <c r="J2386" s="2">
        <v>199.6</v>
      </c>
      <c r="K2386" s="6" t="s">
        <v>337</v>
      </c>
    </row>
    <row r="2387" spans="1:11" x14ac:dyDescent="0.35">
      <c r="A2387" s="1" t="s">
        <v>3945</v>
      </c>
      <c r="B2387" s="1" t="s">
        <v>3946</v>
      </c>
      <c r="C2387" s="1">
        <v>15</v>
      </c>
      <c r="D2387" s="36">
        <v>6.98</v>
      </c>
      <c r="E2387" s="46">
        <f t="shared" si="30"/>
        <v>104.7</v>
      </c>
      <c r="H2387" s="36">
        <v>12.25</v>
      </c>
      <c r="I2387" s="2">
        <v>36.200000000000003</v>
      </c>
      <c r="J2387" s="2">
        <v>64.8</v>
      </c>
      <c r="K2387" s="6" t="s">
        <v>28</v>
      </c>
    </row>
    <row r="2388" spans="1:11" x14ac:dyDescent="0.35">
      <c r="A2388" s="1" t="s">
        <v>3947</v>
      </c>
      <c r="B2388" s="1" t="s">
        <v>3948</v>
      </c>
      <c r="C2388" s="1">
        <v>5</v>
      </c>
      <c r="D2388" s="36">
        <v>8.8000000000000007</v>
      </c>
      <c r="E2388" s="46">
        <f t="shared" si="30"/>
        <v>44</v>
      </c>
      <c r="H2388" s="36">
        <v>15.25</v>
      </c>
      <c r="I2388" s="2">
        <v>100</v>
      </c>
      <c r="J2388" s="2">
        <v>100</v>
      </c>
      <c r="K2388" s="6" t="s">
        <v>28</v>
      </c>
    </row>
    <row r="2389" spans="1:11" x14ac:dyDescent="0.35">
      <c r="A2389" s="4" t="s">
        <v>8060</v>
      </c>
      <c r="B2389" s="4" t="s">
        <v>8063</v>
      </c>
      <c r="C2389" s="1">
        <v>4</v>
      </c>
      <c r="D2389" s="36">
        <v>2.2000000000000002</v>
      </c>
      <c r="E2389" s="46">
        <f t="shared" si="30"/>
        <v>8.8000000000000007</v>
      </c>
      <c r="H2389" s="36">
        <v>4.4000000000000004</v>
      </c>
    </row>
    <row r="2390" spans="1:11" x14ac:dyDescent="0.35">
      <c r="A2390" s="4" t="s">
        <v>8061</v>
      </c>
      <c r="B2390" s="4" t="s">
        <v>8062</v>
      </c>
      <c r="C2390" s="1">
        <v>4</v>
      </c>
      <c r="D2390" s="36">
        <v>2.25</v>
      </c>
      <c r="E2390" s="46">
        <f t="shared" si="30"/>
        <v>9</v>
      </c>
      <c r="H2390" s="36">
        <v>4.5</v>
      </c>
    </row>
    <row r="2391" spans="1:11" x14ac:dyDescent="0.35">
      <c r="A2391" s="1" t="s">
        <v>3949</v>
      </c>
      <c r="B2391" s="1" t="s">
        <v>3950</v>
      </c>
      <c r="C2391" s="1">
        <v>1</v>
      </c>
      <c r="D2391" s="36">
        <v>3.6</v>
      </c>
      <c r="E2391" s="46">
        <f t="shared" si="30"/>
        <v>3.6</v>
      </c>
      <c r="H2391" s="36">
        <v>5.2</v>
      </c>
      <c r="I2391" s="2">
        <v>27.92</v>
      </c>
      <c r="J2391" s="2">
        <v>35.6</v>
      </c>
      <c r="K2391" s="6" t="s">
        <v>28</v>
      </c>
    </row>
    <row r="2392" spans="1:11" x14ac:dyDescent="0.35">
      <c r="A2392" s="1" t="s">
        <v>3951</v>
      </c>
      <c r="B2392" s="1" t="s">
        <v>3952</v>
      </c>
      <c r="C2392" s="1">
        <v>2</v>
      </c>
      <c r="D2392" s="36">
        <v>0.95</v>
      </c>
      <c r="E2392" s="46">
        <f t="shared" si="30"/>
        <v>1.9</v>
      </c>
      <c r="H2392" s="36">
        <v>1.75</v>
      </c>
      <c r="I2392" s="2">
        <v>31</v>
      </c>
      <c r="J2392" s="2">
        <v>42.5</v>
      </c>
      <c r="K2392" s="6" t="s">
        <v>28</v>
      </c>
    </row>
    <row r="2393" spans="1:11" x14ac:dyDescent="0.35">
      <c r="A2393" s="1" t="s">
        <v>3953</v>
      </c>
      <c r="B2393" s="4" t="s">
        <v>3954</v>
      </c>
      <c r="C2393" s="1">
        <v>7</v>
      </c>
      <c r="D2393" s="36">
        <v>0.9</v>
      </c>
      <c r="E2393" s="46">
        <f t="shared" si="30"/>
        <v>6.3</v>
      </c>
      <c r="H2393" s="36">
        <v>1.8</v>
      </c>
      <c r="I2393" s="2">
        <v>16.8</v>
      </c>
      <c r="J2393" s="2">
        <v>33.6</v>
      </c>
      <c r="K2393" s="6" t="s">
        <v>28</v>
      </c>
    </row>
    <row r="2394" spans="1:11" x14ac:dyDescent="0.35">
      <c r="A2394" s="1" t="s">
        <v>3955</v>
      </c>
      <c r="B2394" s="1" t="s">
        <v>3956</v>
      </c>
      <c r="C2394" s="1">
        <v>6</v>
      </c>
      <c r="D2394" s="36">
        <v>3.3</v>
      </c>
      <c r="E2394" s="46">
        <f t="shared" si="30"/>
        <v>19.799999999999997</v>
      </c>
      <c r="H2394" s="36">
        <v>5.9</v>
      </c>
      <c r="I2394" s="2">
        <v>1.86</v>
      </c>
      <c r="J2394" s="2">
        <v>3.6</v>
      </c>
      <c r="K2394" s="6" t="s">
        <v>53</v>
      </c>
    </row>
    <row r="2395" spans="1:11" x14ac:dyDescent="0.35">
      <c r="A2395" s="4" t="s">
        <v>8056</v>
      </c>
      <c r="B2395" s="4" t="s">
        <v>8057</v>
      </c>
      <c r="C2395" s="1">
        <v>3</v>
      </c>
      <c r="D2395" s="36">
        <v>2.75</v>
      </c>
      <c r="E2395" s="46">
        <f t="shared" si="30"/>
        <v>8.25</v>
      </c>
      <c r="H2395" s="36">
        <v>4.5</v>
      </c>
    </row>
    <row r="2396" spans="1:11" x14ac:dyDescent="0.35">
      <c r="A2396" s="1" t="s">
        <v>3957</v>
      </c>
      <c r="B2396" s="1" t="s">
        <v>3958</v>
      </c>
      <c r="C2396" s="1">
        <v>2</v>
      </c>
      <c r="D2396" s="36">
        <v>4.7</v>
      </c>
      <c r="E2396" s="46">
        <f t="shared" si="30"/>
        <v>9.4</v>
      </c>
      <c r="H2396" s="36">
        <v>8.75</v>
      </c>
      <c r="I2396" s="2">
        <v>5.28</v>
      </c>
      <c r="J2396" s="2">
        <v>7.5</v>
      </c>
      <c r="K2396" s="6" t="s">
        <v>337</v>
      </c>
    </row>
    <row r="2397" spans="1:11" x14ac:dyDescent="0.35">
      <c r="A2397" s="1" t="s">
        <v>3959</v>
      </c>
      <c r="B2397" s="1" t="s">
        <v>3960</v>
      </c>
      <c r="C2397" s="1">
        <v>1</v>
      </c>
      <c r="D2397" s="36">
        <v>4.9000000000000004</v>
      </c>
      <c r="E2397" s="46">
        <f t="shared" si="30"/>
        <v>4.9000000000000004</v>
      </c>
      <c r="H2397" s="36">
        <v>8.6999999999999993</v>
      </c>
      <c r="I2397" s="2">
        <v>19.2</v>
      </c>
      <c r="J2397" s="2">
        <v>38.4</v>
      </c>
      <c r="K2397" s="6" t="s">
        <v>28</v>
      </c>
    </row>
    <row r="2398" spans="1:11" x14ac:dyDescent="0.35">
      <c r="A2398" s="4" t="s">
        <v>8071</v>
      </c>
      <c r="B2398" s="4" t="s">
        <v>8072</v>
      </c>
      <c r="C2398" s="1">
        <v>10</v>
      </c>
      <c r="D2398" s="36">
        <v>1.75</v>
      </c>
      <c r="E2398" s="46">
        <f t="shared" si="30"/>
        <v>17.5</v>
      </c>
      <c r="H2398" s="36">
        <v>2.5</v>
      </c>
    </row>
    <row r="2399" spans="1:11" x14ac:dyDescent="0.35">
      <c r="A2399" s="4" t="s">
        <v>8068</v>
      </c>
      <c r="B2399" s="1" t="s">
        <v>8067</v>
      </c>
      <c r="C2399" s="1">
        <v>2</v>
      </c>
      <c r="D2399" s="36">
        <v>1.95</v>
      </c>
      <c r="E2399" s="46">
        <f t="shared" si="30"/>
        <v>3.9</v>
      </c>
      <c r="H2399" s="36">
        <v>3.8</v>
      </c>
    </row>
    <row r="2400" spans="1:11" x14ac:dyDescent="0.35">
      <c r="A2400" s="4" t="s">
        <v>8066</v>
      </c>
      <c r="B2400" s="4" t="s">
        <v>8067</v>
      </c>
      <c r="C2400" s="1">
        <v>4</v>
      </c>
      <c r="D2400" s="36">
        <v>1.95</v>
      </c>
      <c r="E2400" s="46">
        <f t="shared" si="30"/>
        <v>7.8</v>
      </c>
      <c r="H2400" s="36">
        <v>3.5</v>
      </c>
    </row>
    <row r="2401" spans="1:11" x14ac:dyDescent="0.35">
      <c r="A2401" s="1" t="s">
        <v>3961</v>
      </c>
      <c r="B2401" s="1" t="s">
        <v>3962</v>
      </c>
      <c r="C2401" s="1">
        <v>22</v>
      </c>
      <c r="D2401" s="36">
        <v>0.95</v>
      </c>
      <c r="E2401" s="46">
        <f t="shared" si="30"/>
        <v>20.9</v>
      </c>
      <c r="H2401" s="36">
        <v>1.75</v>
      </c>
      <c r="I2401" s="2">
        <v>10</v>
      </c>
      <c r="J2401" s="2">
        <v>17.600000000000001</v>
      </c>
      <c r="K2401" s="6" t="s">
        <v>56</v>
      </c>
    </row>
    <row r="2402" spans="1:11" x14ac:dyDescent="0.35">
      <c r="A2402" s="1" t="s">
        <v>3963</v>
      </c>
      <c r="B2402" s="1" t="s">
        <v>3964</v>
      </c>
      <c r="C2402" s="1">
        <v>2</v>
      </c>
      <c r="D2402" s="36">
        <v>8.85</v>
      </c>
      <c r="E2402" s="46">
        <f t="shared" si="30"/>
        <v>17.7</v>
      </c>
      <c r="H2402" s="36">
        <v>17.649999999999999</v>
      </c>
      <c r="I2402" s="2">
        <v>9.8000000000000007</v>
      </c>
      <c r="J2402" s="2">
        <v>17.399999999999999</v>
      </c>
    </row>
    <row r="2403" spans="1:11" x14ac:dyDescent="0.35">
      <c r="A2403" s="4" t="s">
        <v>8058</v>
      </c>
      <c r="B2403" s="4" t="s">
        <v>8059</v>
      </c>
      <c r="C2403" s="1">
        <v>2</v>
      </c>
      <c r="D2403" s="36">
        <v>10.55</v>
      </c>
      <c r="E2403" s="46">
        <f t="shared" si="30"/>
        <v>21.1</v>
      </c>
      <c r="H2403" s="36">
        <v>22.75</v>
      </c>
    </row>
    <row r="2404" spans="1:11" x14ac:dyDescent="0.35">
      <c r="A2404" s="1" t="s">
        <v>3965</v>
      </c>
      <c r="B2404" s="1" t="s">
        <v>3966</v>
      </c>
      <c r="C2404" s="1">
        <v>3</v>
      </c>
      <c r="D2404" s="36">
        <v>4.5199999999999996</v>
      </c>
      <c r="E2404" s="46">
        <f t="shared" si="30"/>
        <v>13.559999999999999</v>
      </c>
      <c r="H2404" s="36">
        <v>8.4</v>
      </c>
      <c r="I2404" s="2">
        <v>20.46</v>
      </c>
      <c r="J2404" s="2">
        <v>39.6</v>
      </c>
    </row>
    <row r="2405" spans="1:11" x14ac:dyDescent="0.35">
      <c r="A2405" s="4" t="s">
        <v>8064</v>
      </c>
      <c r="B2405" s="4" t="s">
        <v>8065</v>
      </c>
      <c r="C2405" s="1">
        <v>5</v>
      </c>
      <c r="D2405" s="36">
        <v>5.9</v>
      </c>
      <c r="E2405" s="46">
        <f t="shared" si="30"/>
        <v>29.5</v>
      </c>
      <c r="H2405" s="36">
        <v>10.5</v>
      </c>
    </row>
    <row r="2406" spans="1:11" x14ac:dyDescent="0.35">
      <c r="A2406" s="1" t="s">
        <v>3967</v>
      </c>
      <c r="B2406" s="1" t="s">
        <v>3968</v>
      </c>
      <c r="C2406" s="1">
        <v>2</v>
      </c>
      <c r="D2406" s="36">
        <v>1.45</v>
      </c>
      <c r="E2406" s="46">
        <f t="shared" si="30"/>
        <v>2.9</v>
      </c>
      <c r="H2406" s="36">
        <v>2.95</v>
      </c>
      <c r="I2406" s="2">
        <v>8.6199999999999992</v>
      </c>
      <c r="J2406" s="2">
        <v>17.2</v>
      </c>
    </row>
    <row r="2407" spans="1:11" x14ac:dyDescent="0.35">
      <c r="A2407" s="1" t="s">
        <v>3969</v>
      </c>
      <c r="B2407" s="1" t="s">
        <v>3970</v>
      </c>
      <c r="C2407" s="1">
        <v>1</v>
      </c>
      <c r="D2407" s="36">
        <v>2.2000000000000002</v>
      </c>
      <c r="E2407" s="46">
        <f t="shared" si="30"/>
        <v>2.2000000000000002</v>
      </c>
      <c r="H2407" s="36">
        <v>3.95</v>
      </c>
      <c r="I2407" s="2">
        <v>9.0399999999999991</v>
      </c>
      <c r="J2407" s="2">
        <v>16.8</v>
      </c>
    </row>
    <row r="2408" spans="1:11" x14ac:dyDescent="0.35">
      <c r="A2408" s="1" t="s">
        <v>3971</v>
      </c>
      <c r="B2408" s="1" t="s">
        <v>3972</v>
      </c>
      <c r="C2408" s="1">
        <v>5</v>
      </c>
      <c r="D2408" s="36">
        <v>0.15</v>
      </c>
      <c r="E2408" s="46">
        <f t="shared" si="30"/>
        <v>0.75</v>
      </c>
      <c r="H2408" s="36">
        <v>0.3</v>
      </c>
      <c r="I2408" s="2">
        <v>1.5</v>
      </c>
      <c r="J2408" s="2">
        <v>3</v>
      </c>
    </row>
    <row r="2409" spans="1:11" x14ac:dyDescent="0.35">
      <c r="A2409" s="1" t="s">
        <v>3973</v>
      </c>
      <c r="B2409" s="1" t="s">
        <v>3974</v>
      </c>
      <c r="C2409" s="1">
        <v>6</v>
      </c>
      <c r="D2409" s="36">
        <v>0.9</v>
      </c>
      <c r="E2409" s="46">
        <f t="shared" si="30"/>
        <v>5.4</v>
      </c>
      <c r="H2409" s="36">
        <v>1.8</v>
      </c>
      <c r="I2409" s="2">
        <v>1</v>
      </c>
      <c r="J2409" s="2">
        <v>1.5</v>
      </c>
    </row>
    <row r="2410" spans="1:11" x14ac:dyDescent="0.35">
      <c r="A2410" s="1" t="s">
        <v>3975</v>
      </c>
      <c r="B2410" s="1" t="s">
        <v>3976</v>
      </c>
      <c r="C2410" s="1">
        <v>4</v>
      </c>
      <c r="D2410" s="36">
        <v>3.2</v>
      </c>
      <c r="E2410" s="46">
        <f t="shared" si="30"/>
        <v>12.8</v>
      </c>
      <c r="H2410" s="36">
        <v>6.4</v>
      </c>
      <c r="I2410" s="2">
        <v>9.9</v>
      </c>
      <c r="J2410" s="2">
        <v>19.8</v>
      </c>
      <c r="K2410" s="6" t="s">
        <v>28</v>
      </c>
    </row>
    <row r="2411" spans="1:11" x14ac:dyDescent="0.35">
      <c r="A2411" s="1" t="s">
        <v>3977</v>
      </c>
      <c r="B2411" s="1" t="s">
        <v>3978</v>
      </c>
      <c r="C2411" s="1">
        <v>2</v>
      </c>
      <c r="D2411" s="36">
        <v>0.34</v>
      </c>
      <c r="E2411" s="46">
        <f t="shared" si="30"/>
        <v>0.68</v>
      </c>
      <c r="H2411" s="36">
        <v>0.75</v>
      </c>
      <c r="I2411" s="2">
        <v>336.2</v>
      </c>
      <c r="J2411" s="2">
        <v>336.2</v>
      </c>
    </row>
    <row r="2412" spans="1:11" x14ac:dyDescent="0.35">
      <c r="A2412" s="1" t="s">
        <v>3979</v>
      </c>
      <c r="B2412" s="1" t="s">
        <v>3980</v>
      </c>
      <c r="C2412" s="1">
        <v>2</v>
      </c>
      <c r="D2412" s="36">
        <v>3.75</v>
      </c>
      <c r="E2412" s="46">
        <f t="shared" si="30"/>
        <v>7.5</v>
      </c>
      <c r="H2412" s="36">
        <v>6.5</v>
      </c>
      <c r="I2412" s="2">
        <v>0.68</v>
      </c>
      <c r="J2412" s="2">
        <v>1.5</v>
      </c>
    </row>
    <row r="2413" spans="1:11" x14ac:dyDescent="0.35">
      <c r="A2413" s="1" t="s">
        <v>3981</v>
      </c>
      <c r="B2413" s="1" t="s">
        <v>3982</v>
      </c>
      <c r="C2413" s="1">
        <v>1</v>
      </c>
      <c r="D2413" s="36">
        <v>14.75</v>
      </c>
      <c r="E2413" s="46">
        <f t="shared" si="30"/>
        <v>14.75</v>
      </c>
      <c r="H2413" s="36">
        <v>28.2</v>
      </c>
      <c r="I2413" s="2">
        <v>45</v>
      </c>
      <c r="J2413" s="2">
        <v>73</v>
      </c>
    </row>
    <row r="2414" spans="1:11" x14ac:dyDescent="0.35">
      <c r="A2414" s="1" t="s">
        <v>3983</v>
      </c>
      <c r="B2414" s="1" t="s">
        <v>3984</v>
      </c>
      <c r="C2414" s="1">
        <v>2</v>
      </c>
      <c r="D2414" s="36">
        <v>5.15</v>
      </c>
      <c r="E2414" s="46">
        <f t="shared" si="30"/>
        <v>10.3</v>
      </c>
      <c r="H2414" s="36">
        <v>9.8000000000000007</v>
      </c>
      <c r="I2414" s="2">
        <v>1.82</v>
      </c>
      <c r="J2414" s="2">
        <v>3.6</v>
      </c>
    </row>
    <row r="2415" spans="1:11" x14ac:dyDescent="0.35">
      <c r="A2415" s="4" t="s">
        <v>7257</v>
      </c>
      <c r="B2415" s="4" t="s">
        <v>7258</v>
      </c>
      <c r="C2415" s="1">
        <v>2</v>
      </c>
      <c r="D2415" s="36">
        <v>0.9</v>
      </c>
      <c r="E2415" s="46">
        <f t="shared" si="30"/>
        <v>1.8</v>
      </c>
      <c r="H2415" s="36">
        <v>1.5</v>
      </c>
    </row>
    <row r="2416" spans="1:11" x14ac:dyDescent="0.35">
      <c r="A2416" s="4" t="s">
        <v>8730</v>
      </c>
      <c r="B2416" s="4" t="s">
        <v>8731</v>
      </c>
      <c r="C2416" s="1">
        <v>2</v>
      </c>
      <c r="D2416" s="36">
        <v>24.9</v>
      </c>
      <c r="E2416" s="46">
        <f t="shared" si="30"/>
        <v>49.8</v>
      </c>
      <c r="H2416" s="36">
        <v>48.4</v>
      </c>
    </row>
    <row r="2417" spans="1:11" x14ac:dyDescent="0.35">
      <c r="A2417" s="1" t="s">
        <v>3985</v>
      </c>
      <c r="B2417" s="1" t="s">
        <v>3986</v>
      </c>
      <c r="C2417" s="1">
        <v>4</v>
      </c>
      <c r="D2417" s="36">
        <v>2.7</v>
      </c>
      <c r="E2417" s="46">
        <f t="shared" si="30"/>
        <v>10.8</v>
      </c>
      <c r="H2417" s="36">
        <v>5.65</v>
      </c>
      <c r="I2417" s="2">
        <v>470</v>
      </c>
      <c r="J2417" s="2">
        <v>470</v>
      </c>
      <c r="K2417" s="6" t="s">
        <v>53</v>
      </c>
    </row>
    <row r="2418" spans="1:11" x14ac:dyDescent="0.35">
      <c r="A2418" s="4" t="s">
        <v>8732</v>
      </c>
      <c r="B2418" s="4" t="s">
        <v>8733</v>
      </c>
      <c r="C2418" s="1">
        <v>2</v>
      </c>
      <c r="D2418" s="36">
        <v>1.4</v>
      </c>
      <c r="E2418" s="46">
        <f t="shared" si="30"/>
        <v>2.8</v>
      </c>
      <c r="H2418" s="36">
        <v>2.75</v>
      </c>
    </row>
    <row r="2419" spans="1:11" x14ac:dyDescent="0.35">
      <c r="A2419" s="4" t="s">
        <v>7294</v>
      </c>
      <c r="B2419" s="4" t="s">
        <v>7295</v>
      </c>
      <c r="C2419" s="1">
        <v>2</v>
      </c>
      <c r="D2419" s="36">
        <v>1.95</v>
      </c>
      <c r="E2419" s="46">
        <f t="shared" si="30"/>
        <v>3.9</v>
      </c>
      <c r="H2419" s="36">
        <v>3.5</v>
      </c>
    </row>
    <row r="2420" spans="1:11" x14ac:dyDescent="0.35">
      <c r="A2420" s="4" t="s">
        <v>7280</v>
      </c>
      <c r="B2420" s="4" t="s">
        <v>7281</v>
      </c>
      <c r="C2420" s="1">
        <v>6</v>
      </c>
      <c r="D2420" s="36">
        <v>2.75</v>
      </c>
      <c r="E2420" s="46">
        <f t="shared" si="30"/>
        <v>16.5</v>
      </c>
      <c r="H2420" s="36">
        <v>4.5</v>
      </c>
    </row>
    <row r="2421" spans="1:11" x14ac:dyDescent="0.35">
      <c r="A2421" s="1" t="s">
        <v>3987</v>
      </c>
      <c r="B2421" s="1" t="s">
        <v>3988</v>
      </c>
      <c r="C2421" s="1">
        <v>8</v>
      </c>
      <c r="D2421" s="36">
        <v>2.1</v>
      </c>
      <c r="E2421" s="46">
        <f t="shared" ref="E2421:E2490" si="31">SUM(D2421*C2421)</f>
        <v>16.8</v>
      </c>
      <c r="H2421" s="36">
        <v>3.95</v>
      </c>
      <c r="I2421" s="2">
        <v>945</v>
      </c>
      <c r="J2421" s="2">
        <v>945</v>
      </c>
    </row>
    <row r="2422" spans="1:11" x14ac:dyDescent="0.35">
      <c r="A2422" s="1" t="s">
        <v>3989</v>
      </c>
      <c r="B2422" s="1" t="s">
        <v>3990</v>
      </c>
      <c r="C2422" s="1">
        <v>2</v>
      </c>
      <c r="D2422" s="36">
        <v>4.75</v>
      </c>
      <c r="E2422" s="46">
        <f t="shared" si="31"/>
        <v>9.5</v>
      </c>
      <c r="H2422" s="36">
        <v>9.75</v>
      </c>
      <c r="I2422" s="2">
        <v>8.1</v>
      </c>
      <c r="J2422" s="2">
        <v>16.2</v>
      </c>
      <c r="K2422" s="6" t="s">
        <v>337</v>
      </c>
    </row>
    <row r="2423" spans="1:11" x14ac:dyDescent="0.35">
      <c r="A2423" s="1" t="s">
        <v>3991</v>
      </c>
      <c r="B2423" s="4" t="s">
        <v>7472</v>
      </c>
      <c r="C2423" s="1">
        <v>1</v>
      </c>
      <c r="D2423" s="35">
        <v>97.5</v>
      </c>
      <c r="E2423" s="46">
        <f>SUM(D2423*C2423)</f>
        <v>97.5</v>
      </c>
      <c r="H2423" s="36">
        <v>97.5</v>
      </c>
      <c r="I2423" s="2">
        <v>6.6</v>
      </c>
      <c r="J2423" s="2">
        <v>13.2</v>
      </c>
      <c r="K2423" s="6" t="s">
        <v>337</v>
      </c>
    </row>
    <row r="2424" spans="1:11" x14ac:dyDescent="0.35">
      <c r="A2424" s="1" t="s">
        <v>3992</v>
      </c>
      <c r="B2424" s="1" t="s">
        <v>3993</v>
      </c>
      <c r="C2424" s="1">
        <v>10</v>
      </c>
      <c r="D2424" s="36">
        <v>2.6</v>
      </c>
      <c r="E2424" s="46">
        <f t="shared" si="31"/>
        <v>26</v>
      </c>
      <c r="H2424" s="36">
        <v>5.4</v>
      </c>
      <c r="I2424" s="2">
        <v>29</v>
      </c>
      <c r="J2424" s="2">
        <v>58</v>
      </c>
      <c r="K2424" s="6" t="s">
        <v>53</v>
      </c>
    </row>
    <row r="2425" spans="1:11" x14ac:dyDescent="0.35">
      <c r="A2425" s="4" t="s">
        <v>7306</v>
      </c>
      <c r="B2425" s="4" t="s">
        <v>7307</v>
      </c>
      <c r="C2425" s="1">
        <v>1</v>
      </c>
      <c r="D2425" s="36">
        <v>17.75</v>
      </c>
      <c r="E2425" s="46">
        <f t="shared" si="31"/>
        <v>17.75</v>
      </c>
      <c r="H2425" s="36">
        <v>32.5</v>
      </c>
    </row>
    <row r="2426" spans="1:11" x14ac:dyDescent="0.35">
      <c r="A2426" s="1" t="s">
        <v>3994</v>
      </c>
      <c r="B2426" s="1" t="s">
        <v>3995</v>
      </c>
      <c r="C2426" s="1">
        <v>1</v>
      </c>
      <c r="D2426" s="36">
        <v>13.35</v>
      </c>
      <c r="E2426" s="46">
        <f t="shared" si="31"/>
        <v>13.35</v>
      </c>
      <c r="H2426" s="36">
        <v>24.2</v>
      </c>
      <c r="I2426" s="2">
        <v>40</v>
      </c>
      <c r="J2426" s="2">
        <v>57.5</v>
      </c>
    </row>
    <row r="2427" spans="1:11" x14ac:dyDescent="0.35">
      <c r="A2427" s="1" t="s">
        <v>3996</v>
      </c>
      <c r="B2427" s="1" t="s">
        <v>3997</v>
      </c>
      <c r="C2427" s="1">
        <v>9</v>
      </c>
      <c r="D2427" s="36">
        <v>8.5</v>
      </c>
      <c r="E2427" s="46">
        <f t="shared" si="31"/>
        <v>76.5</v>
      </c>
      <c r="H2427" s="36">
        <v>15.55</v>
      </c>
      <c r="I2427" s="2">
        <v>39.6</v>
      </c>
      <c r="J2427" s="2">
        <v>79.2</v>
      </c>
    </row>
    <row r="2428" spans="1:11" x14ac:dyDescent="0.35">
      <c r="A2428" s="1" t="s">
        <v>3998</v>
      </c>
      <c r="B2428" s="1" t="s">
        <v>3999</v>
      </c>
      <c r="C2428" s="1">
        <v>1</v>
      </c>
      <c r="D2428" s="36">
        <v>24.5</v>
      </c>
      <c r="E2428" s="46">
        <f t="shared" si="31"/>
        <v>24.5</v>
      </c>
      <c r="H2428" s="36">
        <v>47.5</v>
      </c>
      <c r="I2428" s="2">
        <v>19.52</v>
      </c>
      <c r="J2428" s="2">
        <v>37</v>
      </c>
      <c r="K2428" s="6" t="s">
        <v>53</v>
      </c>
    </row>
    <row r="2429" spans="1:11" x14ac:dyDescent="0.35">
      <c r="A2429" s="1" t="s">
        <v>4000</v>
      </c>
      <c r="B2429" s="1" t="s">
        <v>4001</v>
      </c>
      <c r="C2429" s="1">
        <v>2</v>
      </c>
      <c r="D2429" s="36">
        <v>22.4</v>
      </c>
      <c r="E2429" s="46">
        <f t="shared" si="31"/>
        <v>44.8</v>
      </c>
      <c r="H2429" s="36">
        <v>41.5</v>
      </c>
      <c r="I2429" s="2">
        <v>95.48</v>
      </c>
      <c r="J2429" s="2">
        <v>171.05</v>
      </c>
      <c r="K2429" s="6" t="s">
        <v>53</v>
      </c>
    </row>
    <row r="2430" spans="1:11" x14ac:dyDescent="0.35">
      <c r="A2430" s="1" t="s">
        <v>4002</v>
      </c>
      <c r="B2430" s="1" t="s">
        <v>4003</v>
      </c>
      <c r="C2430" s="1">
        <v>2</v>
      </c>
      <c r="D2430" s="36">
        <v>24.75</v>
      </c>
      <c r="E2430" s="46">
        <f t="shared" si="31"/>
        <v>49.5</v>
      </c>
      <c r="H2430" s="36">
        <v>48.4</v>
      </c>
      <c r="I2430" s="2">
        <v>22.8</v>
      </c>
      <c r="J2430" s="2">
        <v>48.8</v>
      </c>
      <c r="K2430" s="6" t="s">
        <v>28</v>
      </c>
    </row>
    <row r="2431" spans="1:11" x14ac:dyDescent="0.35">
      <c r="A2431" s="1" t="s">
        <v>4004</v>
      </c>
      <c r="B2431" s="4" t="s">
        <v>6918</v>
      </c>
      <c r="C2431" s="1">
        <v>2</v>
      </c>
      <c r="D2431" s="36">
        <v>8.8000000000000007</v>
      </c>
      <c r="E2431" s="46">
        <f t="shared" si="31"/>
        <v>17.600000000000001</v>
      </c>
      <c r="H2431" s="36">
        <v>15.5</v>
      </c>
      <c r="I2431" s="2">
        <v>36.799999999999997</v>
      </c>
      <c r="J2431" s="2">
        <v>60.5</v>
      </c>
    </row>
    <row r="2432" spans="1:11" x14ac:dyDescent="0.35">
      <c r="A2432" s="4" t="s">
        <v>7308</v>
      </c>
      <c r="B2432" s="4" t="s">
        <v>6919</v>
      </c>
      <c r="C2432" s="1">
        <v>1</v>
      </c>
      <c r="D2432" s="36">
        <v>115</v>
      </c>
      <c r="E2432" s="46">
        <f t="shared" si="31"/>
        <v>115</v>
      </c>
      <c r="H2432" s="36">
        <v>165</v>
      </c>
      <c r="I2432" s="2">
        <v>16.440000000000001</v>
      </c>
      <c r="J2432" s="2">
        <v>33</v>
      </c>
    </row>
    <row r="2433" spans="1:11" x14ac:dyDescent="0.35">
      <c r="A2433" s="1" t="s">
        <v>4005</v>
      </c>
      <c r="B2433" s="1" t="s">
        <v>4006</v>
      </c>
      <c r="C2433" s="1">
        <v>2</v>
      </c>
      <c r="D2433" s="36">
        <v>39.5</v>
      </c>
      <c r="E2433" s="46">
        <f t="shared" si="31"/>
        <v>79</v>
      </c>
      <c r="H2433" s="36">
        <v>54.7</v>
      </c>
      <c r="I2433" s="2">
        <v>17.46</v>
      </c>
      <c r="J2433" s="2">
        <v>40.5</v>
      </c>
    </row>
    <row r="2434" spans="1:11" x14ac:dyDescent="0.35">
      <c r="A2434" s="4" t="s">
        <v>7225</v>
      </c>
      <c r="B2434" s="4" t="s">
        <v>7226</v>
      </c>
      <c r="C2434" s="1">
        <v>2</v>
      </c>
      <c r="D2434" s="36">
        <v>2.25</v>
      </c>
      <c r="E2434" s="46">
        <f t="shared" si="31"/>
        <v>4.5</v>
      </c>
      <c r="H2434" s="36">
        <v>4.4000000000000004</v>
      </c>
    </row>
    <row r="2435" spans="1:11" x14ac:dyDescent="0.35">
      <c r="A2435" s="4" t="s">
        <v>7275</v>
      </c>
      <c r="B2435" s="4" t="s">
        <v>7473</v>
      </c>
      <c r="C2435" s="1">
        <v>5</v>
      </c>
      <c r="D2435" s="35">
        <v>2</v>
      </c>
      <c r="E2435" s="46">
        <f>SUM(D2435*C2435)</f>
        <v>10</v>
      </c>
      <c r="H2435" s="36">
        <v>2</v>
      </c>
    </row>
    <row r="2436" spans="1:11" x14ac:dyDescent="0.35">
      <c r="A2436" s="1" t="s">
        <v>4007</v>
      </c>
      <c r="B2436" s="1" t="s">
        <v>4008</v>
      </c>
      <c r="C2436" s="1">
        <v>12</v>
      </c>
      <c r="D2436" s="36">
        <v>0.9</v>
      </c>
      <c r="E2436" s="46">
        <f t="shared" si="31"/>
        <v>10.8</v>
      </c>
      <c r="H2436" s="36">
        <v>1.8</v>
      </c>
      <c r="I2436" s="2">
        <v>118.17</v>
      </c>
      <c r="J2436" s="2">
        <v>162.6</v>
      </c>
      <c r="K2436" s="6" t="s">
        <v>53</v>
      </c>
    </row>
    <row r="2437" spans="1:11" x14ac:dyDescent="0.35">
      <c r="A2437" s="1" t="s">
        <v>4009</v>
      </c>
      <c r="B2437" s="4" t="s">
        <v>4010</v>
      </c>
      <c r="C2437" s="1">
        <v>12</v>
      </c>
      <c r="D2437" s="36">
        <v>2.9</v>
      </c>
      <c r="E2437" s="46">
        <f t="shared" si="31"/>
        <v>34.799999999999997</v>
      </c>
      <c r="H2437" s="36">
        <v>4.4000000000000004</v>
      </c>
      <c r="I2437" s="2">
        <v>118.17</v>
      </c>
      <c r="J2437" s="2">
        <v>162.6</v>
      </c>
    </row>
    <row r="2438" spans="1:11" x14ac:dyDescent="0.35">
      <c r="A2438" s="4" t="s">
        <v>7263</v>
      </c>
      <c r="B2438" s="4" t="s">
        <v>7264</v>
      </c>
      <c r="C2438" s="1">
        <v>3</v>
      </c>
      <c r="D2438" s="36">
        <v>2.1</v>
      </c>
      <c r="E2438" s="46">
        <f t="shared" si="31"/>
        <v>6.3000000000000007</v>
      </c>
      <c r="H2438" s="36">
        <v>3.9</v>
      </c>
    </row>
    <row r="2439" spans="1:11" x14ac:dyDescent="0.35">
      <c r="A2439" s="1" t="s">
        <v>4011</v>
      </c>
      <c r="B2439" s="1" t="s">
        <v>4012</v>
      </c>
      <c r="C2439" s="1">
        <v>7</v>
      </c>
      <c r="D2439" s="36">
        <v>1.4</v>
      </c>
      <c r="E2439" s="46">
        <f t="shared" si="31"/>
        <v>9.7999999999999989</v>
      </c>
      <c r="H2439" s="36">
        <v>2.8</v>
      </c>
      <c r="I2439" s="2">
        <v>14.64</v>
      </c>
      <c r="J2439" s="2">
        <v>28.8</v>
      </c>
      <c r="K2439" s="6" t="s">
        <v>337</v>
      </c>
    </row>
    <row r="2440" spans="1:11" x14ac:dyDescent="0.35">
      <c r="A2440" s="4" t="s">
        <v>7241</v>
      </c>
      <c r="B2440" s="4" t="s">
        <v>8073</v>
      </c>
      <c r="C2440" s="1">
        <v>1</v>
      </c>
      <c r="D2440" s="36">
        <v>11.25</v>
      </c>
      <c r="E2440" s="46">
        <f t="shared" si="31"/>
        <v>11.25</v>
      </c>
      <c r="H2440" s="36">
        <v>22.7</v>
      </c>
    </row>
    <row r="2441" spans="1:11" x14ac:dyDescent="0.35">
      <c r="A2441" s="1" t="s">
        <v>4013</v>
      </c>
      <c r="B2441" s="4" t="s">
        <v>6920</v>
      </c>
      <c r="C2441" s="1">
        <v>2</v>
      </c>
      <c r="D2441" s="36">
        <v>11.85</v>
      </c>
      <c r="E2441" s="46">
        <f t="shared" si="31"/>
        <v>23.7</v>
      </c>
      <c r="H2441" s="36">
        <v>22.7</v>
      </c>
      <c r="I2441" s="2">
        <v>24.2</v>
      </c>
      <c r="J2441" s="2">
        <v>31.9</v>
      </c>
      <c r="K2441" s="6" t="s">
        <v>337</v>
      </c>
    </row>
    <row r="2442" spans="1:11" x14ac:dyDescent="0.35">
      <c r="A2442" s="1" t="s">
        <v>4014</v>
      </c>
      <c r="B2442" s="1" t="s">
        <v>4015</v>
      </c>
      <c r="C2442" s="1">
        <v>1</v>
      </c>
      <c r="D2442" s="36">
        <v>2.4500000000000002</v>
      </c>
      <c r="E2442" s="46">
        <f t="shared" si="31"/>
        <v>2.4500000000000002</v>
      </c>
      <c r="H2442" s="36">
        <v>5.7</v>
      </c>
      <c r="I2442" s="2">
        <v>8.84</v>
      </c>
      <c r="J2442" s="2">
        <v>17.399999999999999</v>
      </c>
      <c r="K2442" s="6" t="s">
        <v>53</v>
      </c>
    </row>
    <row r="2443" spans="1:11" x14ac:dyDescent="0.35">
      <c r="A2443" s="1" t="s">
        <v>4016</v>
      </c>
      <c r="B2443" s="1" t="s">
        <v>4017</v>
      </c>
      <c r="C2443" s="1">
        <v>4</v>
      </c>
      <c r="D2443" s="36">
        <v>3.15</v>
      </c>
      <c r="E2443" s="46">
        <f t="shared" si="31"/>
        <v>12.6</v>
      </c>
      <c r="H2443" s="36">
        <v>6.95</v>
      </c>
      <c r="I2443" s="2">
        <v>189</v>
      </c>
      <c r="J2443" s="2">
        <v>210</v>
      </c>
      <c r="K2443" s="6" t="s">
        <v>53</v>
      </c>
    </row>
    <row r="2444" spans="1:11" x14ac:dyDescent="0.35">
      <c r="A2444" s="1" t="s">
        <v>4018</v>
      </c>
      <c r="B2444" s="1" t="s">
        <v>4019</v>
      </c>
      <c r="C2444" s="1">
        <v>2</v>
      </c>
      <c r="D2444" s="36">
        <v>3.35</v>
      </c>
      <c r="E2444" s="46">
        <f t="shared" si="31"/>
        <v>6.7</v>
      </c>
      <c r="H2444" s="36">
        <v>5.75</v>
      </c>
      <c r="I2444" s="2">
        <v>2.4500000000000002</v>
      </c>
      <c r="J2444" s="2">
        <v>3.9</v>
      </c>
      <c r="K2444" s="6" t="s">
        <v>56</v>
      </c>
    </row>
    <row r="2445" spans="1:11" x14ac:dyDescent="0.35">
      <c r="A2445" s="1" t="s">
        <v>4020</v>
      </c>
      <c r="B2445" s="1" t="s">
        <v>4021</v>
      </c>
      <c r="C2445" s="1">
        <v>1</v>
      </c>
      <c r="D2445" s="36">
        <v>3.45</v>
      </c>
      <c r="E2445" s="46">
        <f t="shared" si="31"/>
        <v>3.45</v>
      </c>
      <c r="H2445" s="36">
        <v>5.9</v>
      </c>
      <c r="I2445" s="2">
        <v>3.2</v>
      </c>
      <c r="J2445" s="2">
        <v>6.6</v>
      </c>
      <c r="K2445" s="6" t="s">
        <v>53</v>
      </c>
    </row>
    <row r="2446" spans="1:11" x14ac:dyDescent="0.35">
      <c r="A2446" s="1" t="s">
        <v>4022</v>
      </c>
      <c r="B2446" s="1" t="s">
        <v>4023</v>
      </c>
      <c r="C2446" s="1">
        <v>1</v>
      </c>
      <c r="D2446" s="36">
        <v>3.65</v>
      </c>
      <c r="E2446" s="46">
        <f t="shared" si="31"/>
        <v>3.65</v>
      </c>
      <c r="H2446" s="36">
        <v>6.4</v>
      </c>
      <c r="I2446" s="2">
        <v>6</v>
      </c>
      <c r="J2446" s="2">
        <v>11.5</v>
      </c>
      <c r="K2446" s="6" t="s">
        <v>2024</v>
      </c>
    </row>
    <row r="2447" spans="1:11" x14ac:dyDescent="0.35">
      <c r="A2447" s="1" t="s">
        <v>4024</v>
      </c>
      <c r="B2447" s="1" t="s">
        <v>4025</v>
      </c>
      <c r="C2447" s="1">
        <v>4</v>
      </c>
      <c r="D2447" s="36">
        <v>5.75</v>
      </c>
      <c r="E2447" s="46">
        <f t="shared" si="31"/>
        <v>23</v>
      </c>
      <c r="H2447" s="36">
        <v>10.5</v>
      </c>
      <c r="I2447" s="2">
        <v>1.6</v>
      </c>
      <c r="J2447" s="2">
        <v>3.2</v>
      </c>
      <c r="K2447" s="6" t="s">
        <v>53</v>
      </c>
    </row>
    <row r="2448" spans="1:11" x14ac:dyDescent="0.35">
      <c r="A2448" s="1" t="s">
        <v>4026</v>
      </c>
      <c r="B2448" s="1" t="s">
        <v>2863</v>
      </c>
      <c r="C2448" s="1">
        <v>3</v>
      </c>
      <c r="D2448" s="36">
        <v>0.9</v>
      </c>
      <c r="E2448" s="46">
        <f t="shared" si="31"/>
        <v>2.7</v>
      </c>
      <c r="H2448" s="36">
        <v>1.8</v>
      </c>
      <c r="I2448" s="2">
        <v>3.2</v>
      </c>
      <c r="J2448" s="2">
        <v>6.4</v>
      </c>
      <c r="K2448" s="6" t="s">
        <v>28</v>
      </c>
    </row>
    <row r="2449" spans="1:11" x14ac:dyDescent="0.35">
      <c r="A2449" s="4" t="s">
        <v>8069</v>
      </c>
      <c r="B2449" s="4" t="s">
        <v>8070</v>
      </c>
      <c r="C2449" s="1">
        <v>6</v>
      </c>
      <c r="D2449" s="36">
        <v>4.4000000000000004</v>
      </c>
      <c r="E2449" s="46">
        <f>SUM(D2449*C2449)</f>
        <v>26.400000000000002</v>
      </c>
      <c r="H2449" s="36">
        <v>8.9499999999999993</v>
      </c>
    </row>
    <row r="2450" spans="1:11" x14ac:dyDescent="0.35">
      <c r="A2450" s="4" t="s">
        <v>8332</v>
      </c>
      <c r="B2450" s="4" t="s">
        <v>8333</v>
      </c>
      <c r="C2450" s="1">
        <v>1</v>
      </c>
      <c r="D2450" s="36">
        <v>29.8</v>
      </c>
      <c r="E2450" s="46">
        <f>SUM(D2450*C2450)</f>
        <v>29.8</v>
      </c>
      <c r="H2450" s="36">
        <v>59.5</v>
      </c>
    </row>
    <row r="2451" spans="1:11" x14ac:dyDescent="0.35">
      <c r="A2451" s="4" t="s">
        <v>8327</v>
      </c>
      <c r="B2451" s="4" t="s">
        <v>8328</v>
      </c>
      <c r="C2451" s="1">
        <v>1</v>
      </c>
      <c r="D2451" s="36">
        <v>29.55</v>
      </c>
      <c r="E2451" s="46">
        <f>SUM(D2451*C2451)</f>
        <v>29.55</v>
      </c>
      <c r="H2451" s="36">
        <v>48.25</v>
      </c>
    </row>
    <row r="2452" spans="1:11" x14ac:dyDescent="0.35">
      <c r="A2452" s="4" t="s">
        <v>8074</v>
      </c>
      <c r="B2452" s="4" t="s">
        <v>8075</v>
      </c>
      <c r="C2452" s="1">
        <v>4</v>
      </c>
      <c r="D2452" s="36">
        <v>1.4</v>
      </c>
      <c r="E2452" s="46">
        <f>SUM(D2452*C2452)</f>
        <v>5.6</v>
      </c>
      <c r="H2452" s="36">
        <v>2.75</v>
      </c>
    </row>
    <row r="2453" spans="1:11" x14ac:dyDescent="0.35">
      <c r="A2453" s="4" t="s">
        <v>7215</v>
      </c>
      <c r="B2453" s="4" t="s">
        <v>7216</v>
      </c>
      <c r="C2453" s="1">
        <v>3</v>
      </c>
      <c r="D2453" s="36">
        <v>1.4</v>
      </c>
      <c r="E2453" s="46">
        <f t="shared" si="31"/>
        <v>4.1999999999999993</v>
      </c>
      <c r="H2453" s="36">
        <v>2.8</v>
      </c>
    </row>
    <row r="2454" spans="1:11" x14ac:dyDescent="0.35">
      <c r="A2454" s="4" t="s">
        <v>7208</v>
      </c>
      <c r="B2454" s="4" t="s">
        <v>8329</v>
      </c>
      <c r="C2454" s="1">
        <v>3</v>
      </c>
      <c r="D2454" s="37">
        <v>29.75</v>
      </c>
      <c r="E2454" s="46">
        <f t="shared" si="31"/>
        <v>89.25</v>
      </c>
      <c r="H2454" s="37">
        <v>52.5</v>
      </c>
    </row>
    <row r="2455" spans="1:11" x14ac:dyDescent="0.35">
      <c r="A2455" s="4" t="s">
        <v>7211</v>
      </c>
      <c r="B2455" s="4" t="s">
        <v>7212</v>
      </c>
      <c r="C2455" s="1">
        <v>7</v>
      </c>
      <c r="D2455" s="37">
        <v>8.1999999999999993</v>
      </c>
      <c r="E2455" s="46">
        <f t="shared" si="31"/>
        <v>57.399999999999991</v>
      </c>
      <c r="H2455" s="37">
        <v>15.95</v>
      </c>
    </row>
    <row r="2456" spans="1:11" x14ac:dyDescent="0.35">
      <c r="A2456" s="4" t="s">
        <v>8330</v>
      </c>
      <c r="B2456" s="4" t="s">
        <v>8331</v>
      </c>
      <c r="C2456" s="1">
        <v>1</v>
      </c>
      <c r="D2456" s="37">
        <v>15.5</v>
      </c>
      <c r="E2456" s="46">
        <f t="shared" si="31"/>
        <v>15.5</v>
      </c>
      <c r="H2456" s="37">
        <v>29.65</v>
      </c>
    </row>
    <row r="2457" spans="1:11" x14ac:dyDescent="0.35">
      <c r="A2457" s="1" t="s">
        <v>4027</v>
      </c>
      <c r="B2457" s="1" t="s">
        <v>4028</v>
      </c>
      <c r="C2457" s="1">
        <v>2</v>
      </c>
      <c r="D2457" s="36">
        <v>29.2</v>
      </c>
      <c r="E2457" s="46">
        <f t="shared" si="31"/>
        <v>58.4</v>
      </c>
      <c r="H2457" s="36">
        <v>54.5</v>
      </c>
      <c r="I2457" s="2">
        <v>3.6</v>
      </c>
      <c r="J2457" s="2">
        <v>7.2</v>
      </c>
    </row>
    <row r="2458" spans="1:11" x14ac:dyDescent="0.35">
      <c r="A2458" s="1" t="s">
        <v>4029</v>
      </c>
      <c r="B2458" s="1" t="s">
        <v>4030</v>
      </c>
      <c r="C2458" s="1">
        <v>2</v>
      </c>
      <c r="D2458" s="36">
        <v>17.7</v>
      </c>
      <c r="E2458" s="46">
        <f t="shared" si="31"/>
        <v>35.4</v>
      </c>
      <c r="H2458" s="36">
        <v>32.4</v>
      </c>
      <c r="I2458" s="2">
        <v>47</v>
      </c>
      <c r="J2458" s="2">
        <v>79.7</v>
      </c>
      <c r="K2458" s="6" t="s">
        <v>53</v>
      </c>
    </row>
    <row r="2459" spans="1:11" x14ac:dyDescent="0.35">
      <c r="A2459" s="4" t="s">
        <v>7276</v>
      </c>
      <c r="B2459" s="4" t="s">
        <v>7244</v>
      </c>
      <c r="C2459" s="1">
        <v>2</v>
      </c>
      <c r="D2459" s="36">
        <v>1.7</v>
      </c>
      <c r="E2459" s="46">
        <f t="shared" si="31"/>
        <v>3.4</v>
      </c>
      <c r="H2459" s="36">
        <v>2.5</v>
      </c>
    </row>
    <row r="2460" spans="1:11" x14ac:dyDescent="0.35">
      <c r="A2460" s="4" t="s">
        <v>7243</v>
      </c>
      <c r="B2460" s="4" t="s">
        <v>7244</v>
      </c>
      <c r="C2460" s="1">
        <v>2</v>
      </c>
      <c r="D2460" s="36">
        <v>1.5</v>
      </c>
      <c r="E2460" s="46">
        <f t="shared" si="31"/>
        <v>3</v>
      </c>
      <c r="H2460" s="36">
        <v>2.7</v>
      </c>
    </row>
    <row r="2461" spans="1:11" x14ac:dyDescent="0.35">
      <c r="A2461" s="4" t="s">
        <v>8076</v>
      </c>
      <c r="B2461" s="4" t="s">
        <v>8077</v>
      </c>
      <c r="C2461" s="1">
        <v>15</v>
      </c>
      <c r="D2461" s="36">
        <v>7.59</v>
      </c>
      <c r="E2461" s="46">
        <f t="shared" si="31"/>
        <v>113.85</v>
      </c>
      <c r="H2461" s="36">
        <v>9.5</v>
      </c>
    </row>
    <row r="2462" spans="1:11" x14ac:dyDescent="0.35">
      <c r="A2462" s="1" t="s">
        <v>4031</v>
      </c>
      <c r="B2462" s="1" t="s">
        <v>4032</v>
      </c>
      <c r="C2462" s="1">
        <v>2</v>
      </c>
      <c r="D2462" s="36">
        <v>3.6</v>
      </c>
      <c r="E2462" s="46">
        <f t="shared" si="31"/>
        <v>7.2</v>
      </c>
      <c r="H2462" s="36">
        <v>5.2</v>
      </c>
      <c r="I2462" s="2">
        <v>0</v>
      </c>
      <c r="J2462" s="2">
        <v>0</v>
      </c>
    </row>
    <row r="2463" spans="1:11" x14ac:dyDescent="0.35">
      <c r="A2463" s="1" t="s">
        <v>4033</v>
      </c>
      <c r="B2463" s="1" t="s">
        <v>4034</v>
      </c>
      <c r="C2463" s="1">
        <v>2</v>
      </c>
      <c r="D2463" s="36">
        <v>12.25</v>
      </c>
      <c r="E2463" s="46">
        <f t="shared" si="31"/>
        <v>24.5</v>
      </c>
      <c r="H2463" s="36">
        <v>24.4</v>
      </c>
      <c r="I2463" s="2">
        <v>34</v>
      </c>
      <c r="J2463" s="2">
        <v>34</v>
      </c>
    </row>
    <row r="2464" spans="1:11" x14ac:dyDescent="0.35">
      <c r="A2464" s="4" t="s">
        <v>7242</v>
      </c>
      <c r="B2464" s="4" t="s">
        <v>8078</v>
      </c>
      <c r="C2464" s="1">
        <v>1</v>
      </c>
      <c r="D2464" s="36">
        <v>11.95</v>
      </c>
      <c r="E2464" s="46">
        <f t="shared" si="31"/>
        <v>11.95</v>
      </c>
      <c r="H2464" s="36">
        <v>21.6</v>
      </c>
    </row>
    <row r="2465" spans="1:11" x14ac:dyDescent="0.35">
      <c r="A2465" s="4" t="s">
        <v>7259</v>
      </c>
      <c r="B2465" s="4" t="s">
        <v>7260</v>
      </c>
      <c r="C2465" s="1">
        <v>1</v>
      </c>
      <c r="D2465" s="36">
        <v>1.55</v>
      </c>
      <c r="E2465" s="46">
        <f t="shared" si="31"/>
        <v>1.55</v>
      </c>
      <c r="H2465" s="36">
        <v>2.95</v>
      </c>
    </row>
    <row r="2466" spans="1:11" x14ac:dyDescent="0.35">
      <c r="A2466" s="1" t="s">
        <v>4035</v>
      </c>
      <c r="B2466" s="4" t="s">
        <v>7474</v>
      </c>
      <c r="C2466" s="1">
        <v>1</v>
      </c>
      <c r="D2466" s="35">
        <v>98</v>
      </c>
      <c r="E2466" s="46">
        <f>SUM(D2466*C2466)</f>
        <v>98</v>
      </c>
      <c r="H2466" s="36">
        <v>98</v>
      </c>
      <c r="I2466" s="2">
        <v>7.2</v>
      </c>
      <c r="J2466" s="2">
        <v>10.4</v>
      </c>
      <c r="K2466" s="6" t="s">
        <v>28</v>
      </c>
    </row>
    <row r="2467" spans="1:11" x14ac:dyDescent="0.35">
      <c r="A2467" s="1" t="s">
        <v>4036</v>
      </c>
      <c r="B2467" s="1" t="s">
        <v>4037</v>
      </c>
      <c r="C2467" s="1">
        <v>14</v>
      </c>
      <c r="D2467" s="36">
        <v>1.7</v>
      </c>
      <c r="E2467" s="46">
        <f t="shared" si="31"/>
        <v>23.8</v>
      </c>
      <c r="H2467" s="36">
        <v>3.5</v>
      </c>
      <c r="I2467" s="2">
        <v>24.5</v>
      </c>
      <c r="J2467" s="2">
        <v>48.8</v>
      </c>
    </row>
    <row r="2468" spans="1:11" x14ac:dyDescent="0.35">
      <c r="A2468" s="1" t="s">
        <v>4038</v>
      </c>
      <c r="B2468" s="1" t="s">
        <v>4039</v>
      </c>
      <c r="C2468" s="1">
        <v>12</v>
      </c>
      <c r="D2468" s="36">
        <v>2.9</v>
      </c>
      <c r="E2468" s="46">
        <f t="shared" si="31"/>
        <v>34.799999999999997</v>
      </c>
      <c r="H2468" s="36">
        <v>5.8</v>
      </c>
      <c r="I2468" s="2">
        <v>22.44</v>
      </c>
      <c r="J2468" s="2">
        <v>32.450000000000003</v>
      </c>
    </row>
    <row r="2469" spans="1:11" x14ac:dyDescent="0.35">
      <c r="A2469" s="1" t="s">
        <v>4040</v>
      </c>
      <c r="B2469" s="1" t="s">
        <v>4041</v>
      </c>
      <c r="C2469" s="1">
        <v>4</v>
      </c>
      <c r="D2469" s="36">
        <v>14.4</v>
      </c>
      <c r="E2469" s="46">
        <f t="shared" si="31"/>
        <v>57.6</v>
      </c>
      <c r="H2469" s="36">
        <v>26.2</v>
      </c>
      <c r="I2469" s="2">
        <v>350</v>
      </c>
      <c r="J2469" s="2">
        <v>350</v>
      </c>
      <c r="K2469" s="6" t="s">
        <v>337</v>
      </c>
    </row>
    <row r="2470" spans="1:11" x14ac:dyDescent="0.35">
      <c r="A2470" s="1" t="s">
        <v>4042</v>
      </c>
      <c r="B2470" s="1" t="s">
        <v>4043</v>
      </c>
      <c r="C2470" s="1">
        <v>5</v>
      </c>
      <c r="D2470" s="36">
        <v>13.2</v>
      </c>
      <c r="E2470" s="46">
        <f t="shared" si="31"/>
        <v>66</v>
      </c>
      <c r="H2470" s="36">
        <v>26.2</v>
      </c>
      <c r="I2470" s="2">
        <v>9.68</v>
      </c>
      <c r="J2470" s="2">
        <v>19.8</v>
      </c>
      <c r="K2470" s="6" t="s">
        <v>53</v>
      </c>
    </row>
    <row r="2471" spans="1:11" x14ac:dyDescent="0.35">
      <c r="A2471" s="1" t="s">
        <v>4044</v>
      </c>
      <c r="B2471" s="1" t="s">
        <v>2169</v>
      </c>
      <c r="C2471" s="1">
        <v>1</v>
      </c>
      <c r="D2471" s="36">
        <v>1.25</v>
      </c>
      <c r="E2471" s="46">
        <f t="shared" si="31"/>
        <v>1.25</v>
      </c>
      <c r="H2471" s="36">
        <v>2.5</v>
      </c>
      <c r="I2471" s="2">
        <v>20.8</v>
      </c>
      <c r="J2471" s="2">
        <v>41.6</v>
      </c>
      <c r="K2471" s="6" t="s">
        <v>53</v>
      </c>
    </row>
    <row r="2472" spans="1:11" x14ac:dyDescent="0.35">
      <c r="A2472" s="1" t="s">
        <v>4045</v>
      </c>
      <c r="B2472" s="1" t="s">
        <v>4046</v>
      </c>
      <c r="C2472" s="1">
        <v>5</v>
      </c>
      <c r="D2472" s="36">
        <v>2.2000000000000002</v>
      </c>
      <c r="E2472" s="46">
        <f t="shared" si="31"/>
        <v>11</v>
      </c>
      <c r="H2472" s="36">
        <v>4.4000000000000004</v>
      </c>
      <c r="I2472" s="2">
        <v>28.05</v>
      </c>
      <c r="J2472" s="2">
        <v>52</v>
      </c>
    </row>
    <row r="2473" spans="1:11" x14ac:dyDescent="0.35">
      <c r="A2473" s="1" t="s">
        <v>4047</v>
      </c>
      <c r="B2473" s="1" t="s">
        <v>4048</v>
      </c>
      <c r="C2473" s="1">
        <v>6</v>
      </c>
      <c r="D2473" s="36">
        <v>2.4500000000000002</v>
      </c>
      <c r="E2473" s="46">
        <f t="shared" si="31"/>
        <v>14.700000000000001</v>
      </c>
      <c r="H2473" s="36">
        <v>4.9000000000000004</v>
      </c>
      <c r="I2473" s="2">
        <v>1.25</v>
      </c>
      <c r="J2473" s="2">
        <v>2</v>
      </c>
    </row>
    <row r="2474" spans="1:11" x14ac:dyDescent="0.35">
      <c r="A2474" s="1" t="s">
        <v>4049</v>
      </c>
      <c r="B2474" s="1" t="s">
        <v>4050</v>
      </c>
      <c r="C2474" s="1">
        <v>2</v>
      </c>
      <c r="D2474" s="36">
        <v>3.7</v>
      </c>
      <c r="E2474" s="46">
        <f t="shared" si="31"/>
        <v>7.4</v>
      </c>
      <c r="H2474" s="36">
        <v>6.45</v>
      </c>
      <c r="I2474" s="2">
        <v>5.85</v>
      </c>
      <c r="J2474" s="2">
        <v>10.5</v>
      </c>
    </row>
    <row r="2475" spans="1:11" x14ac:dyDescent="0.35">
      <c r="A2475" s="1" t="s">
        <v>4052</v>
      </c>
      <c r="B2475" s="1" t="s">
        <v>4053</v>
      </c>
      <c r="C2475" s="1">
        <v>2</v>
      </c>
      <c r="D2475" s="36">
        <v>15.7</v>
      </c>
      <c r="E2475" s="46">
        <f t="shared" si="31"/>
        <v>31.4</v>
      </c>
      <c r="H2475" s="36">
        <v>31.5</v>
      </c>
      <c r="I2475" s="2">
        <v>4.92</v>
      </c>
      <c r="J2475" s="2">
        <v>10.77</v>
      </c>
      <c r="K2475" s="6" t="s">
        <v>53</v>
      </c>
    </row>
    <row r="2476" spans="1:11" x14ac:dyDescent="0.35">
      <c r="A2476" s="1" t="s">
        <v>4054</v>
      </c>
      <c r="B2476" s="1" t="s">
        <v>4055</v>
      </c>
      <c r="C2476" s="1">
        <v>1</v>
      </c>
      <c r="D2476" s="35">
        <v>27.85</v>
      </c>
      <c r="E2476" s="46">
        <f>SUM(D2476*C2476)</f>
        <v>27.85</v>
      </c>
      <c r="H2476" s="36">
        <v>89</v>
      </c>
      <c r="I2476" s="2">
        <v>4</v>
      </c>
      <c r="J2476" s="2">
        <v>7.9</v>
      </c>
    </row>
    <row r="2477" spans="1:11" x14ac:dyDescent="0.35">
      <c r="A2477" s="1" t="s">
        <v>4056</v>
      </c>
      <c r="B2477" s="1" t="s">
        <v>4057</v>
      </c>
      <c r="C2477" s="1">
        <v>2</v>
      </c>
      <c r="D2477" s="35">
        <v>21.25</v>
      </c>
      <c r="E2477" s="46">
        <f>SUM(D2477*C2477)</f>
        <v>42.5</v>
      </c>
      <c r="H2477" s="36">
        <v>89</v>
      </c>
      <c r="I2477" s="2">
        <v>36</v>
      </c>
      <c r="J2477" s="2">
        <v>79.599999999999994</v>
      </c>
    </row>
    <row r="2478" spans="1:11" x14ac:dyDescent="0.35">
      <c r="A2478" s="1" t="s">
        <v>4058</v>
      </c>
      <c r="B2478" s="1" t="s">
        <v>4059</v>
      </c>
      <c r="C2478" s="1">
        <v>6</v>
      </c>
      <c r="D2478" s="36">
        <v>37.1</v>
      </c>
      <c r="E2478" s="46">
        <f t="shared" si="31"/>
        <v>222.60000000000002</v>
      </c>
      <c r="H2478" s="36">
        <v>65.2</v>
      </c>
      <c r="I2478" s="2">
        <v>27.85</v>
      </c>
      <c r="J2478" s="2">
        <v>49.75</v>
      </c>
      <c r="K2478" s="6" t="s">
        <v>53</v>
      </c>
    </row>
    <row r="2479" spans="1:11" x14ac:dyDescent="0.35">
      <c r="A2479" s="1" t="s">
        <v>4060</v>
      </c>
      <c r="B2479" s="1" t="s">
        <v>4061</v>
      </c>
      <c r="C2479" s="1">
        <v>4</v>
      </c>
      <c r="D2479" s="36">
        <v>27.2</v>
      </c>
      <c r="E2479" s="46">
        <f t="shared" si="31"/>
        <v>108.8</v>
      </c>
      <c r="H2479" s="36">
        <v>54.5</v>
      </c>
      <c r="I2479" s="2">
        <v>119.7</v>
      </c>
      <c r="J2479" s="2">
        <v>243.25</v>
      </c>
    </row>
    <row r="2480" spans="1:11" x14ac:dyDescent="0.35">
      <c r="A2480" s="1" t="s">
        <v>4062</v>
      </c>
      <c r="B2480" s="1" t="s">
        <v>4063</v>
      </c>
      <c r="C2480" s="1">
        <v>1</v>
      </c>
      <c r="D2480" s="36">
        <v>4.55</v>
      </c>
      <c r="E2480" s="46">
        <f t="shared" si="31"/>
        <v>4.55</v>
      </c>
      <c r="H2480" s="36">
        <v>8.75</v>
      </c>
      <c r="I2480" s="2">
        <v>90</v>
      </c>
      <c r="J2480" s="2">
        <v>156</v>
      </c>
    </row>
    <row r="2481" spans="1:11" x14ac:dyDescent="0.35">
      <c r="A2481" s="1" t="s">
        <v>4064</v>
      </c>
      <c r="B2481" s="4" t="s">
        <v>6921</v>
      </c>
      <c r="C2481" s="1">
        <v>6</v>
      </c>
      <c r="D2481" s="36">
        <v>5.4</v>
      </c>
      <c r="E2481" s="46">
        <f t="shared" si="31"/>
        <v>32.400000000000006</v>
      </c>
      <c r="H2481" s="36">
        <v>9.5</v>
      </c>
      <c r="I2481" s="2">
        <v>68.400000000000006</v>
      </c>
      <c r="J2481" s="2">
        <v>136.80000000000001</v>
      </c>
      <c r="K2481" s="6" t="s">
        <v>28</v>
      </c>
    </row>
    <row r="2482" spans="1:11" x14ac:dyDescent="0.35">
      <c r="A2482" s="1" t="s">
        <v>4066</v>
      </c>
      <c r="B2482" s="1" t="s">
        <v>4067</v>
      </c>
      <c r="C2482" s="1">
        <v>4</v>
      </c>
      <c r="D2482" s="36">
        <v>1.75</v>
      </c>
      <c r="E2482" s="46">
        <f t="shared" si="31"/>
        <v>7</v>
      </c>
      <c r="H2482" s="36">
        <v>3.5</v>
      </c>
      <c r="I2482" s="2">
        <v>14.7</v>
      </c>
      <c r="J2482" s="2">
        <v>29.4</v>
      </c>
    </row>
    <row r="2483" spans="1:11" x14ac:dyDescent="0.35">
      <c r="A2483" s="1" t="s">
        <v>4068</v>
      </c>
      <c r="B2483" s="1" t="s">
        <v>4069</v>
      </c>
      <c r="C2483" s="1">
        <v>2</v>
      </c>
      <c r="D2483" s="36">
        <v>17.75</v>
      </c>
      <c r="E2483" s="46">
        <f t="shared" si="31"/>
        <v>35.5</v>
      </c>
      <c r="H2483" s="36">
        <v>35</v>
      </c>
      <c r="I2483" s="2">
        <v>3.36</v>
      </c>
      <c r="J2483" s="2">
        <v>6.6</v>
      </c>
    </row>
    <row r="2484" spans="1:11" x14ac:dyDescent="0.35">
      <c r="A2484" s="1" t="s">
        <v>4070</v>
      </c>
      <c r="B2484" s="1" t="s">
        <v>930</v>
      </c>
      <c r="C2484" s="1">
        <v>1</v>
      </c>
      <c r="D2484" s="36">
        <v>4.6500000000000004</v>
      </c>
      <c r="E2484" s="46">
        <f t="shared" si="31"/>
        <v>4.6500000000000004</v>
      </c>
      <c r="H2484" s="36">
        <v>8.5</v>
      </c>
      <c r="I2484" s="2">
        <v>4.9000000000000004</v>
      </c>
      <c r="J2484" s="2">
        <v>8.6999999999999993</v>
      </c>
    </row>
    <row r="2485" spans="1:11" x14ac:dyDescent="0.35">
      <c r="A2485" s="1" t="s">
        <v>4071</v>
      </c>
      <c r="B2485" s="1" t="s">
        <v>4072</v>
      </c>
      <c r="C2485" s="1">
        <v>2</v>
      </c>
      <c r="D2485" s="36">
        <v>4.75</v>
      </c>
      <c r="E2485" s="46">
        <f t="shared" si="31"/>
        <v>9.5</v>
      </c>
      <c r="H2485" s="36">
        <v>8.5</v>
      </c>
      <c r="I2485" s="2">
        <v>11</v>
      </c>
      <c r="J2485" s="2">
        <v>11.72</v>
      </c>
    </row>
    <row r="2486" spans="1:11" x14ac:dyDescent="0.35">
      <c r="A2486" s="1" t="s">
        <v>4073</v>
      </c>
      <c r="B2486" s="1" t="s">
        <v>4074</v>
      </c>
      <c r="C2486" s="1">
        <v>1</v>
      </c>
      <c r="D2486" s="36">
        <v>24.2</v>
      </c>
      <c r="E2486" s="46">
        <f t="shared" si="31"/>
        <v>24.2</v>
      </c>
      <c r="H2486" s="36">
        <v>48.5</v>
      </c>
      <c r="I2486" s="2">
        <v>1.9</v>
      </c>
      <c r="J2486" s="2">
        <v>3.45</v>
      </c>
    </row>
    <row r="2487" spans="1:11" x14ac:dyDescent="0.35">
      <c r="A2487" s="1" t="s">
        <v>4075</v>
      </c>
      <c r="B2487" s="1" t="s">
        <v>4076</v>
      </c>
      <c r="C2487" s="1">
        <v>8</v>
      </c>
      <c r="D2487" s="36">
        <v>2.95</v>
      </c>
      <c r="E2487" s="46">
        <f t="shared" si="31"/>
        <v>23.6</v>
      </c>
      <c r="H2487" s="36">
        <v>5.95</v>
      </c>
      <c r="I2487" s="2">
        <v>4.16</v>
      </c>
      <c r="J2487" s="2">
        <v>8.1999999999999993</v>
      </c>
    </row>
    <row r="2488" spans="1:11" x14ac:dyDescent="0.35">
      <c r="A2488" s="4" t="s">
        <v>7273</v>
      </c>
      <c r="B2488" s="4" t="s">
        <v>7274</v>
      </c>
      <c r="C2488" s="1">
        <v>6</v>
      </c>
      <c r="D2488" s="36">
        <v>2.75</v>
      </c>
      <c r="E2488" s="46">
        <f t="shared" si="31"/>
        <v>16.5</v>
      </c>
      <c r="H2488" s="36">
        <v>5.75</v>
      </c>
    </row>
    <row r="2489" spans="1:11" x14ac:dyDescent="0.35">
      <c r="A2489" s="4" t="s">
        <v>7287</v>
      </c>
      <c r="B2489" s="4" t="s">
        <v>7288</v>
      </c>
      <c r="C2489" s="1">
        <v>6</v>
      </c>
      <c r="D2489" s="36">
        <v>0.6</v>
      </c>
      <c r="E2489" s="46">
        <f t="shared" si="31"/>
        <v>3.5999999999999996</v>
      </c>
      <c r="H2489" s="36">
        <v>1.1000000000000001</v>
      </c>
    </row>
    <row r="2490" spans="1:11" x14ac:dyDescent="0.35">
      <c r="A2490" s="1" t="s">
        <v>4077</v>
      </c>
      <c r="B2490" s="4" t="s">
        <v>6922</v>
      </c>
      <c r="C2490" s="1">
        <v>2</v>
      </c>
      <c r="D2490" s="36">
        <v>22.2</v>
      </c>
      <c r="E2490" s="46">
        <f t="shared" si="31"/>
        <v>44.4</v>
      </c>
      <c r="H2490" s="36">
        <v>39.5</v>
      </c>
      <c r="I2490" s="2">
        <v>15.52</v>
      </c>
      <c r="J2490" s="2">
        <v>24</v>
      </c>
    </row>
    <row r="2491" spans="1:11" x14ac:dyDescent="0.35">
      <c r="A2491" s="1" t="s">
        <v>4078</v>
      </c>
      <c r="B2491" s="1" t="s">
        <v>4079</v>
      </c>
      <c r="C2491" s="1">
        <v>4</v>
      </c>
      <c r="D2491" s="36">
        <v>5.7</v>
      </c>
      <c r="E2491" s="46">
        <f t="shared" ref="E2491:E2562" si="32">SUM(D2491*C2491)</f>
        <v>22.8</v>
      </c>
      <c r="H2491" s="36">
        <v>10.25</v>
      </c>
      <c r="I2491" s="2">
        <v>17.7</v>
      </c>
      <c r="J2491" s="2">
        <v>34.56</v>
      </c>
    </row>
    <row r="2492" spans="1:11" x14ac:dyDescent="0.35">
      <c r="A2492" s="1" t="s">
        <v>4080</v>
      </c>
      <c r="B2492" s="1" t="s">
        <v>4081</v>
      </c>
      <c r="C2492" s="1">
        <v>12</v>
      </c>
      <c r="D2492" s="36">
        <v>2.35</v>
      </c>
      <c r="E2492" s="46">
        <f t="shared" si="32"/>
        <v>28.200000000000003</v>
      </c>
      <c r="H2492" s="36">
        <v>4.75</v>
      </c>
      <c r="I2492" s="2">
        <v>75.599999999999994</v>
      </c>
      <c r="J2492" s="2">
        <v>177.6</v>
      </c>
    </row>
    <row r="2493" spans="1:11" x14ac:dyDescent="0.35">
      <c r="A2493" s="1" t="s">
        <v>4082</v>
      </c>
      <c r="B2493" s="4" t="s">
        <v>6923</v>
      </c>
      <c r="C2493" s="1">
        <v>1</v>
      </c>
      <c r="D2493" s="36">
        <v>355</v>
      </c>
      <c r="E2493" s="46">
        <f t="shared" si="32"/>
        <v>355</v>
      </c>
      <c r="H2493" s="36">
        <v>575</v>
      </c>
      <c r="I2493" s="2">
        <v>43.2</v>
      </c>
      <c r="J2493" s="2">
        <v>81</v>
      </c>
    </row>
    <row r="2494" spans="1:11" x14ac:dyDescent="0.35">
      <c r="A2494" s="4" t="s">
        <v>7314</v>
      </c>
      <c r="B2494" s="4" t="s">
        <v>7315</v>
      </c>
      <c r="C2494" s="1">
        <v>4</v>
      </c>
      <c r="D2494" s="36">
        <v>13.75</v>
      </c>
      <c r="E2494" s="46">
        <f t="shared" si="32"/>
        <v>55</v>
      </c>
      <c r="H2494" s="36">
        <v>26.2</v>
      </c>
    </row>
    <row r="2495" spans="1:11" x14ac:dyDescent="0.35">
      <c r="A2495" s="1" t="s">
        <v>4083</v>
      </c>
      <c r="B2495" s="1" t="s">
        <v>4084</v>
      </c>
      <c r="C2495" s="1">
        <v>11</v>
      </c>
      <c r="D2495" s="36">
        <v>2.5499999999999998</v>
      </c>
      <c r="E2495" s="46">
        <f t="shared" si="32"/>
        <v>28.049999999999997</v>
      </c>
      <c r="H2495" s="36">
        <v>4.95</v>
      </c>
      <c r="I2495" s="2">
        <v>280</v>
      </c>
      <c r="J2495" s="2">
        <v>280</v>
      </c>
    </row>
    <row r="2496" spans="1:11" x14ac:dyDescent="0.35">
      <c r="A2496" s="1" t="s">
        <v>4085</v>
      </c>
      <c r="B2496" s="4" t="s">
        <v>7475</v>
      </c>
      <c r="C2496" s="1">
        <v>6</v>
      </c>
      <c r="D2496" s="35">
        <v>14.2</v>
      </c>
      <c r="E2496" s="46">
        <f>SUM(D2496*C2496)</f>
        <v>85.199999999999989</v>
      </c>
      <c r="H2496" s="36">
        <v>14.5</v>
      </c>
      <c r="I2496" s="2">
        <v>315</v>
      </c>
      <c r="J2496" s="2">
        <v>315</v>
      </c>
    </row>
    <row r="2497" spans="1:11" x14ac:dyDescent="0.35">
      <c r="A2497" s="1" t="s">
        <v>4086</v>
      </c>
      <c r="B2497" s="1" t="s">
        <v>4087</v>
      </c>
      <c r="C2497" s="1">
        <v>1</v>
      </c>
      <c r="D2497" s="36">
        <v>14.4</v>
      </c>
      <c r="E2497" s="46">
        <f t="shared" si="32"/>
        <v>14.4</v>
      </c>
      <c r="H2497" s="36">
        <v>24.75</v>
      </c>
      <c r="I2497" s="2">
        <v>37.4</v>
      </c>
      <c r="J2497" s="2">
        <v>54.4</v>
      </c>
    </row>
    <row r="2498" spans="1:11" x14ac:dyDescent="0.35">
      <c r="A2498" s="4" t="s">
        <v>8079</v>
      </c>
      <c r="B2498" s="4" t="s">
        <v>8080</v>
      </c>
      <c r="C2498" s="1">
        <v>1</v>
      </c>
      <c r="D2498" s="36">
        <v>13.35</v>
      </c>
      <c r="E2498" s="46">
        <f t="shared" si="32"/>
        <v>13.35</v>
      </c>
      <c r="H2498" s="36">
        <v>25</v>
      </c>
    </row>
    <row r="2499" spans="1:11" x14ac:dyDescent="0.35">
      <c r="A2499" s="1" t="s">
        <v>4088</v>
      </c>
      <c r="B2499" s="1" t="s">
        <v>4089</v>
      </c>
      <c r="C2499" s="1">
        <v>4</v>
      </c>
      <c r="D2499" s="36">
        <v>2.65</v>
      </c>
      <c r="E2499" s="46">
        <f t="shared" si="32"/>
        <v>10.6</v>
      </c>
      <c r="H2499" s="36">
        <v>4.95</v>
      </c>
      <c r="I2499" s="2">
        <v>0</v>
      </c>
      <c r="J2499" s="2">
        <v>0</v>
      </c>
    </row>
    <row r="2500" spans="1:11" x14ac:dyDescent="0.35">
      <c r="A2500" s="1" t="s">
        <v>4090</v>
      </c>
      <c r="B2500" s="1" t="s">
        <v>4091</v>
      </c>
      <c r="C2500" s="1">
        <v>3</v>
      </c>
      <c r="D2500" s="36">
        <v>4.7</v>
      </c>
      <c r="E2500" s="46">
        <f t="shared" si="32"/>
        <v>14.100000000000001</v>
      </c>
      <c r="H2500" s="36">
        <v>9.5</v>
      </c>
      <c r="I2500" s="2">
        <v>42</v>
      </c>
      <c r="J2500" s="2">
        <v>50</v>
      </c>
    </row>
    <row r="2501" spans="1:11" x14ac:dyDescent="0.35">
      <c r="A2501" s="1" t="s">
        <v>4092</v>
      </c>
      <c r="B2501" s="1" t="s">
        <v>4093</v>
      </c>
      <c r="C2501" s="1">
        <v>5</v>
      </c>
      <c r="D2501" s="36">
        <v>0.9</v>
      </c>
      <c r="E2501" s="46">
        <f t="shared" si="32"/>
        <v>4.5</v>
      </c>
      <c r="H2501" s="36">
        <v>1.75</v>
      </c>
      <c r="I2501" s="2">
        <v>4.4000000000000004</v>
      </c>
      <c r="J2501" s="2">
        <v>6.4</v>
      </c>
    </row>
    <row r="2502" spans="1:11" x14ac:dyDescent="0.35">
      <c r="A2502" s="1" t="s">
        <v>4094</v>
      </c>
      <c r="B2502" s="1" t="s">
        <v>4095</v>
      </c>
      <c r="C2502" s="1">
        <v>2</v>
      </c>
      <c r="D2502" s="36">
        <v>21.5</v>
      </c>
      <c r="E2502" s="46">
        <f t="shared" si="32"/>
        <v>43</v>
      </c>
      <c r="H2502" s="36">
        <v>39</v>
      </c>
      <c r="I2502" s="2">
        <v>8.8000000000000007</v>
      </c>
      <c r="J2502" s="2">
        <v>17.600000000000001</v>
      </c>
    </row>
    <row r="2503" spans="1:11" x14ac:dyDescent="0.35">
      <c r="A2503" s="4" t="s">
        <v>8125</v>
      </c>
      <c r="B2503" s="4" t="s">
        <v>8126</v>
      </c>
      <c r="C2503" s="1">
        <v>4</v>
      </c>
      <c r="D2503" s="36">
        <v>5.65</v>
      </c>
      <c r="E2503" s="46">
        <f t="shared" si="32"/>
        <v>22.6</v>
      </c>
      <c r="H2503" s="36">
        <v>9.5</v>
      </c>
    </row>
    <row r="2504" spans="1:11" x14ac:dyDescent="0.35">
      <c r="A2504" s="1" t="s">
        <v>4096</v>
      </c>
      <c r="B2504" s="1" t="s">
        <v>4097</v>
      </c>
      <c r="C2504" s="1">
        <v>8</v>
      </c>
      <c r="D2504" s="36">
        <v>1.7</v>
      </c>
      <c r="E2504" s="46">
        <f t="shared" si="32"/>
        <v>13.6</v>
      </c>
      <c r="H2504" s="36">
        <v>3.5</v>
      </c>
      <c r="I2504" s="2">
        <v>62.3</v>
      </c>
      <c r="J2504" s="2">
        <v>107.45</v>
      </c>
    </row>
    <row r="2505" spans="1:11" x14ac:dyDescent="0.35">
      <c r="A2505" s="4" t="s">
        <v>7265</v>
      </c>
      <c r="B2505" s="4" t="s">
        <v>7266</v>
      </c>
      <c r="C2505" s="1">
        <v>7</v>
      </c>
      <c r="D2505" s="36">
        <v>1.25</v>
      </c>
      <c r="E2505" s="46">
        <f t="shared" si="32"/>
        <v>8.75</v>
      </c>
      <c r="H2505" s="36">
        <v>2.5</v>
      </c>
    </row>
    <row r="2506" spans="1:11" x14ac:dyDescent="0.35">
      <c r="A2506" s="1" t="s">
        <v>4098</v>
      </c>
      <c r="B2506" s="1" t="s">
        <v>4099</v>
      </c>
      <c r="C2506" s="1">
        <v>14</v>
      </c>
      <c r="D2506" s="36">
        <v>0.95</v>
      </c>
      <c r="E2506" s="46">
        <f t="shared" si="32"/>
        <v>13.299999999999999</v>
      </c>
      <c r="H2506" s="36">
        <v>1.8</v>
      </c>
      <c r="I2506" s="2">
        <v>8</v>
      </c>
      <c r="J2506" s="2">
        <v>16</v>
      </c>
      <c r="K2506" s="6" t="s">
        <v>56</v>
      </c>
    </row>
    <row r="2507" spans="1:11" x14ac:dyDescent="0.35">
      <c r="A2507" s="1" t="s">
        <v>4100</v>
      </c>
      <c r="B2507" s="1" t="s">
        <v>4101</v>
      </c>
      <c r="C2507" s="1">
        <v>3</v>
      </c>
      <c r="D2507" s="36">
        <v>5.5</v>
      </c>
      <c r="E2507" s="46">
        <f t="shared" si="32"/>
        <v>16.5</v>
      </c>
      <c r="H2507" s="36">
        <v>9.9</v>
      </c>
      <c r="I2507" s="2">
        <v>39.5</v>
      </c>
      <c r="J2507" s="2">
        <v>39.5</v>
      </c>
      <c r="K2507" s="6" t="s">
        <v>56</v>
      </c>
    </row>
    <row r="2508" spans="1:11" x14ac:dyDescent="0.35">
      <c r="A2508" s="1" t="s">
        <v>4102</v>
      </c>
      <c r="B2508" s="1" t="s">
        <v>4103</v>
      </c>
      <c r="C2508" s="1">
        <v>15</v>
      </c>
      <c r="D2508" s="36">
        <v>11</v>
      </c>
      <c r="E2508" s="46">
        <f t="shared" si="32"/>
        <v>165</v>
      </c>
      <c r="H2508" s="36">
        <v>20.65</v>
      </c>
      <c r="I2508" s="2">
        <v>15</v>
      </c>
      <c r="J2508" s="2">
        <v>28</v>
      </c>
      <c r="K2508" s="6" t="s">
        <v>4051</v>
      </c>
    </row>
    <row r="2509" spans="1:11" x14ac:dyDescent="0.35">
      <c r="A2509" s="1" t="s">
        <v>4104</v>
      </c>
      <c r="B2509" s="1" t="s">
        <v>4105</v>
      </c>
      <c r="C2509" s="1">
        <v>21</v>
      </c>
      <c r="D2509" s="36">
        <v>2.65</v>
      </c>
      <c r="E2509" s="46">
        <f t="shared" si="32"/>
        <v>55.65</v>
      </c>
      <c r="H2509" s="36">
        <v>4.9000000000000004</v>
      </c>
      <c r="I2509" s="2">
        <v>25.8</v>
      </c>
      <c r="J2509" s="2">
        <v>51.9</v>
      </c>
    </row>
    <row r="2510" spans="1:11" x14ac:dyDescent="0.35">
      <c r="A2510" s="1" t="s">
        <v>4106</v>
      </c>
      <c r="B2510" s="1" t="s">
        <v>4107</v>
      </c>
      <c r="C2510" s="1">
        <v>2</v>
      </c>
      <c r="D2510" s="36">
        <v>2.7</v>
      </c>
      <c r="E2510" s="46">
        <f t="shared" si="32"/>
        <v>5.4</v>
      </c>
      <c r="H2510" s="36">
        <v>4.9000000000000004</v>
      </c>
      <c r="I2510" s="2">
        <v>198</v>
      </c>
      <c r="J2510" s="2">
        <v>247.5</v>
      </c>
    </row>
    <row r="2511" spans="1:11" x14ac:dyDescent="0.35">
      <c r="A2511" s="1" t="s">
        <v>4108</v>
      </c>
      <c r="B2511" s="1" t="s">
        <v>4109</v>
      </c>
      <c r="C2511" s="1">
        <v>2</v>
      </c>
      <c r="D2511" s="36">
        <v>0.66</v>
      </c>
      <c r="E2511" s="46">
        <f t="shared" si="32"/>
        <v>1.32</v>
      </c>
      <c r="H2511" s="36">
        <v>1.25</v>
      </c>
      <c r="I2511" s="2">
        <v>3.22</v>
      </c>
      <c r="J2511" s="2">
        <v>6.4</v>
      </c>
    </row>
    <row r="2512" spans="1:11" x14ac:dyDescent="0.35">
      <c r="A2512" s="1" t="s">
        <v>4110</v>
      </c>
      <c r="B2512" s="1" t="s">
        <v>4111</v>
      </c>
      <c r="C2512" s="1">
        <v>8</v>
      </c>
      <c r="D2512" s="36">
        <v>2.4</v>
      </c>
      <c r="E2512" s="46">
        <f t="shared" si="32"/>
        <v>19.2</v>
      </c>
      <c r="H2512" s="36">
        <v>4.5999999999999996</v>
      </c>
      <c r="I2512" s="2">
        <v>4</v>
      </c>
      <c r="J2512" s="2">
        <v>7.5</v>
      </c>
    </row>
    <row r="2513" spans="1:11" x14ac:dyDescent="0.35">
      <c r="A2513" s="1" t="s">
        <v>4113</v>
      </c>
      <c r="B2513" s="1" t="s">
        <v>4114</v>
      </c>
      <c r="C2513" s="1">
        <v>4</v>
      </c>
      <c r="D2513" s="36">
        <v>4.2</v>
      </c>
      <c r="E2513" s="46">
        <f t="shared" si="32"/>
        <v>16.8</v>
      </c>
      <c r="H2513" s="36">
        <v>6.65</v>
      </c>
      <c r="I2513" s="2">
        <v>17.28</v>
      </c>
      <c r="J2513" s="2">
        <v>34.4</v>
      </c>
    </row>
    <row r="2514" spans="1:11" x14ac:dyDescent="0.35">
      <c r="A2514" s="1" t="s">
        <v>4115</v>
      </c>
      <c r="B2514" s="1" t="s">
        <v>4116</v>
      </c>
      <c r="C2514" s="1">
        <v>4</v>
      </c>
      <c r="D2514" s="36">
        <v>9.25</v>
      </c>
      <c r="E2514" s="46">
        <f t="shared" si="32"/>
        <v>37</v>
      </c>
      <c r="H2514" s="36">
        <v>17.5</v>
      </c>
      <c r="I2514" s="2">
        <v>8.4</v>
      </c>
      <c r="J2514" s="2">
        <v>13.3</v>
      </c>
    </row>
    <row r="2515" spans="1:11" x14ac:dyDescent="0.35">
      <c r="A2515" s="1" t="s">
        <v>4117</v>
      </c>
      <c r="B2515" s="1" t="s">
        <v>4118</v>
      </c>
      <c r="C2515" s="1">
        <v>2</v>
      </c>
      <c r="D2515" s="36">
        <v>0.82</v>
      </c>
      <c r="E2515" s="46">
        <f t="shared" si="32"/>
        <v>1.64</v>
      </c>
      <c r="H2515" s="36">
        <v>1.6</v>
      </c>
      <c r="I2515" s="2">
        <v>200</v>
      </c>
      <c r="J2515" s="2">
        <v>200</v>
      </c>
    </row>
    <row r="2516" spans="1:11" x14ac:dyDescent="0.35">
      <c r="A2516" s="1" t="s">
        <v>4119</v>
      </c>
      <c r="B2516" s="1" t="s">
        <v>4120</v>
      </c>
      <c r="C2516" s="1">
        <v>3</v>
      </c>
      <c r="D2516" s="36">
        <v>1.9</v>
      </c>
      <c r="E2516" s="46">
        <f t="shared" si="32"/>
        <v>5.6999999999999993</v>
      </c>
      <c r="H2516" s="36">
        <v>3.75</v>
      </c>
      <c r="I2516" s="2">
        <v>14.04</v>
      </c>
      <c r="J2516" s="2">
        <v>24.6</v>
      </c>
    </row>
    <row r="2517" spans="1:11" x14ac:dyDescent="0.35">
      <c r="A2517" s="4" t="s">
        <v>8081</v>
      </c>
      <c r="B2517" s="4" t="s">
        <v>8082</v>
      </c>
      <c r="C2517" s="1">
        <v>3</v>
      </c>
      <c r="D2517" s="36">
        <v>5.35</v>
      </c>
      <c r="E2517" s="46">
        <f t="shared" si="32"/>
        <v>16.049999999999997</v>
      </c>
      <c r="H2517" s="36">
        <v>9.75</v>
      </c>
    </row>
    <row r="2518" spans="1:11" x14ac:dyDescent="0.35">
      <c r="A2518" s="1" t="s">
        <v>4121</v>
      </c>
      <c r="B2518" s="1" t="s">
        <v>4122</v>
      </c>
      <c r="C2518" s="1">
        <v>2</v>
      </c>
      <c r="D2518" s="36">
        <v>13.6</v>
      </c>
      <c r="E2518" s="46">
        <f t="shared" si="32"/>
        <v>27.2</v>
      </c>
      <c r="H2518" s="36">
        <v>26.5</v>
      </c>
      <c r="I2518" s="2">
        <v>1.64</v>
      </c>
      <c r="J2518" s="2">
        <v>3.2</v>
      </c>
    </row>
    <row r="2519" spans="1:11" x14ac:dyDescent="0.35">
      <c r="A2519" s="1" t="s">
        <v>4123</v>
      </c>
      <c r="B2519" s="1" t="s">
        <v>4124</v>
      </c>
      <c r="C2519" s="1">
        <v>1</v>
      </c>
      <c r="D2519" s="36">
        <v>14</v>
      </c>
      <c r="E2519" s="46">
        <f t="shared" si="32"/>
        <v>14</v>
      </c>
      <c r="H2519" s="36">
        <v>20</v>
      </c>
      <c r="I2519" s="2">
        <v>2.67</v>
      </c>
      <c r="J2519" s="2">
        <v>4.8</v>
      </c>
    </row>
    <row r="2520" spans="1:11" x14ac:dyDescent="0.35">
      <c r="A2520" s="1" t="s">
        <v>4125</v>
      </c>
      <c r="B2520" s="1" t="s">
        <v>4126</v>
      </c>
      <c r="C2520" s="1">
        <v>4</v>
      </c>
      <c r="D2520" s="36">
        <v>17.3</v>
      </c>
      <c r="E2520" s="46">
        <f t="shared" si="32"/>
        <v>69.2</v>
      </c>
      <c r="H2520" s="36">
        <v>32.5</v>
      </c>
      <c r="I2520" s="2">
        <v>27.2</v>
      </c>
      <c r="J2520" s="2">
        <v>41</v>
      </c>
    </row>
    <row r="2521" spans="1:11" x14ac:dyDescent="0.35">
      <c r="A2521" s="1" t="s">
        <v>4127</v>
      </c>
      <c r="B2521" s="1" t="s">
        <v>4128</v>
      </c>
      <c r="C2521" s="1">
        <v>1</v>
      </c>
      <c r="D2521" s="36">
        <v>7.7</v>
      </c>
      <c r="E2521" s="46">
        <f t="shared" si="32"/>
        <v>7.7</v>
      </c>
      <c r="H2521" s="36">
        <v>15.25</v>
      </c>
      <c r="I2521" s="2">
        <v>14</v>
      </c>
      <c r="J2521" s="2">
        <v>14</v>
      </c>
    </row>
    <row r="2522" spans="1:11" x14ac:dyDescent="0.35">
      <c r="A2522" s="1" t="s">
        <v>4129</v>
      </c>
      <c r="B2522" s="1" t="s">
        <v>4130</v>
      </c>
      <c r="C2522" s="1">
        <v>7</v>
      </c>
      <c r="D2522" s="36">
        <v>4.45</v>
      </c>
      <c r="E2522" s="46">
        <f t="shared" si="32"/>
        <v>31.150000000000002</v>
      </c>
      <c r="H2522" s="36">
        <v>8.75</v>
      </c>
      <c r="I2522" s="2">
        <v>69.2</v>
      </c>
      <c r="J2522" s="2">
        <v>130</v>
      </c>
    </row>
    <row r="2523" spans="1:11" x14ac:dyDescent="0.35">
      <c r="A2523" s="1" t="s">
        <v>4131</v>
      </c>
      <c r="B2523" s="1" t="s">
        <v>4132</v>
      </c>
      <c r="C2523" s="1">
        <v>1</v>
      </c>
      <c r="D2523" s="36">
        <v>138</v>
      </c>
      <c r="E2523" s="46">
        <f t="shared" si="32"/>
        <v>138</v>
      </c>
      <c r="H2523" s="36">
        <v>249</v>
      </c>
      <c r="I2523" s="2">
        <v>15.52</v>
      </c>
      <c r="J2523" s="2">
        <v>30</v>
      </c>
    </row>
    <row r="2524" spans="1:11" x14ac:dyDescent="0.35">
      <c r="A2524" s="1" t="s">
        <v>4133</v>
      </c>
      <c r="B2524" s="1" t="s">
        <v>4134</v>
      </c>
      <c r="C2524" s="1">
        <v>4</v>
      </c>
      <c r="D2524" s="36">
        <v>20.6</v>
      </c>
      <c r="E2524" s="46">
        <f t="shared" si="32"/>
        <v>82.4</v>
      </c>
      <c r="H2524" s="36">
        <v>39.9</v>
      </c>
      <c r="I2524" s="2">
        <v>2.46</v>
      </c>
      <c r="J2524" s="2">
        <v>4.8</v>
      </c>
    </row>
    <row r="2525" spans="1:11" x14ac:dyDescent="0.35">
      <c r="A2525" s="1" t="s">
        <v>4135</v>
      </c>
      <c r="B2525" s="1" t="s">
        <v>4021</v>
      </c>
      <c r="C2525" s="1">
        <v>6</v>
      </c>
      <c r="D2525" s="36">
        <v>2.44</v>
      </c>
      <c r="E2525" s="46">
        <f t="shared" si="32"/>
        <v>14.64</v>
      </c>
      <c r="H2525" s="36">
        <v>5.88</v>
      </c>
      <c r="I2525" s="2">
        <v>59.5</v>
      </c>
      <c r="J2525" s="2">
        <v>118</v>
      </c>
      <c r="K2525" s="6" t="s">
        <v>56</v>
      </c>
    </row>
    <row r="2526" spans="1:11" x14ac:dyDescent="0.35">
      <c r="A2526" s="1" t="s">
        <v>4136</v>
      </c>
      <c r="B2526" s="1" t="s">
        <v>4137</v>
      </c>
      <c r="C2526" s="1">
        <v>4</v>
      </c>
      <c r="D2526" s="36">
        <v>2.81</v>
      </c>
      <c r="E2526" s="46">
        <f t="shared" si="32"/>
        <v>11.24</v>
      </c>
      <c r="H2526" s="36">
        <v>5.6</v>
      </c>
      <c r="I2526" s="2">
        <v>55.2</v>
      </c>
      <c r="J2526" s="2">
        <v>112.8</v>
      </c>
    </row>
    <row r="2527" spans="1:11" x14ac:dyDescent="0.35">
      <c r="A2527" s="1" t="s">
        <v>4138</v>
      </c>
      <c r="B2527" s="1" t="s">
        <v>4139</v>
      </c>
      <c r="C2527" s="1">
        <v>3</v>
      </c>
      <c r="D2527" s="36">
        <v>21.4</v>
      </c>
      <c r="E2527" s="46">
        <f t="shared" si="32"/>
        <v>64.199999999999989</v>
      </c>
      <c r="H2527" s="36">
        <v>39.5</v>
      </c>
      <c r="I2527" s="2">
        <v>21.96</v>
      </c>
      <c r="J2527" s="2">
        <v>52.92</v>
      </c>
    </row>
    <row r="2528" spans="1:11" x14ac:dyDescent="0.35">
      <c r="A2528" s="1" t="s">
        <v>4140</v>
      </c>
      <c r="B2528" s="1" t="s">
        <v>4141</v>
      </c>
      <c r="C2528" s="1">
        <v>2</v>
      </c>
      <c r="D2528" s="36">
        <v>26.75</v>
      </c>
      <c r="E2528" s="46">
        <f t="shared" si="32"/>
        <v>53.5</v>
      </c>
      <c r="H2528" s="36">
        <v>52.7</v>
      </c>
      <c r="I2528" s="2">
        <v>11.24</v>
      </c>
      <c r="J2528" s="2">
        <v>22.4</v>
      </c>
    </row>
    <row r="2529" spans="1:11" x14ac:dyDescent="0.35">
      <c r="A2529" s="1" t="s">
        <v>4142</v>
      </c>
      <c r="B2529" s="1" t="s">
        <v>4143</v>
      </c>
      <c r="C2529" s="1">
        <v>11</v>
      </c>
      <c r="D2529" s="36">
        <v>0.66</v>
      </c>
      <c r="E2529" s="46">
        <f t="shared" si="32"/>
        <v>7.2600000000000007</v>
      </c>
      <c r="H2529" s="36">
        <v>1.2</v>
      </c>
      <c r="I2529" s="2">
        <v>26.1</v>
      </c>
      <c r="J2529" s="2">
        <v>49.2</v>
      </c>
    </row>
    <row r="2530" spans="1:11" x14ac:dyDescent="0.35">
      <c r="A2530" s="1" t="s">
        <v>4144</v>
      </c>
      <c r="B2530" s="1" t="s">
        <v>4145</v>
      </c>
      <c r="C2530" s="1">
        <v>1</v>
      </c>
      <c r="D2530" s="36">
        <v>28.85</v>
      </c>
      <c r="E2530" s="46">
        <f t="shared" si="32"/>
        <v>28.85</v>
      </c>
      <c r="H2530" s="36">
        <v>49</v>
      </c>
      <c r="I2530" s="2">
        <v>72.3</v>
      </c>
      <c r="J2530" s="2">
        <v>111.6</v>
      </c>
    </row>
    <row r="2531" spans="1:11" x14ac:dyDescent="0.35">
      <c r="A2531" s="1" t="s">
        <v>4146</v>
      </c>
      <c r="B2531" s="1" t="s">
        <v>4147</v>
      </c>
      <c r="C2531" s="1">
        <v>4</v>
      </c>
      <c r="D2531" s="36">
        <v>1.75</v>
      </c>
      <c r="E2531" s="46">
        <f t="shared" si="32"/>
        <v>7</v>
      </c>
      <c r="H2531" s="36">
        <v>3.5</v>
      </c>
      <c r="I2531" s="2">
        <v>1.2</v>
      </c>
      <c r="J2531" s="2">
        <v>13.2</v>
      </c>
    </row>
    <row r="2532" spans="1:11" x14ac:dyDescent="0.35">
      <c r="A2532" s="1" t="s">
        <v>4148</v>
      </c>
      <c r="B2532" s="1" t="s">
        <v>4149</v>
      </c>
      <c r="C2532" s="1">
        <v>6</v>
      </c>
      <c r="D2532" s="36">
        <v>2.2000000000000002</v>
      </c>
      <c r="E2532" s="46">
        <f t="shared" si="32"/>
        <v>13.200000000000001</v>
      </c>
      <c r="H2532" s="36">
        <v>4.4000000000000004</v>
      </c>
      <c r="I2532" s="2">
        <v>10.45</v>
      </c>
      <c r="J2532" s="2">
        <v>18.8</v>
      </c>
    </row>
    <row r="2533" spans="1:11" x14ac:dyDescent="0.35">
      <c r="A2533" s="1" t="s">
        <v>4150</v>
      </c>
      <c r="B2533" s="1" t="s">
        <v>4151</v>
      </c>
      <c r="C2533" s="1">
        <v>12</v>
      </c>
      <c r="D2533" s="36">
        <v>2.7</v>
      </c>
      <c r="E2533" s="46">
        <f t="shared" si="32"/>
        <v>32.400000000000006</v>
      </c>
      <c r="H2533" s="36">
        <v>4.9000000000000004</v>
      </c>
      <c r="I2533" s="2">
        <v>4.1500000000000004</v>
      </c>
      <c r="J2533" s="2">
        <v>7.25</v>
      </c>
    </row>
    <row r="2534" spans="1:11" x14ac:dyDescent="0.35">
      <c r="A2534" s="4" t="s">
        <v>8734</v>
      </c>
      <c r="B2534" s="4" t="s">
        <v>8735</v>
      </c>
      <c r="C2534" s="1">
        <v>1</v>
      </c>
      <c r="D2534" s="36">
        <v>22.2</v>
      </c>
      <c r="E2534" s="46">
        <f t="shared" si="32"/>
        <v>22.2</v>
      </c>
      <c r="H2534" s="36">
        <v>43.45</v>
      </c>
    </row>
    <row r="2535" spans="1:11" x14ac:dyDescent="0.35">
      <c r="A2535" s="1" t="s">
        <v>4152</v>
      </c>
      <c r="B2535" s="1" t="s">
        <v>4153</v>
      </c>
      <c r="C2535" s="1">
        <v>2</v>
      </c>
      <c r="D2535" s="36">
        <v>29.2</v>
      </c>
      <c r="E2535" s="46">
        <f t="shared" si="32"/>
        <v>58.4</v>
      </c>
      <c r="H2535" s="36">
        <v>55</v>
      </c>
      <c r="I2535" s="2">
        <v>975</v>
      </c>
      <c r="J2535" s="2">
        <v>975</v>
      </c>
    </row>
    <row r="2536" spans="1:11" x14ac:dyDescent="0.35">
      <c r="A2536" s="1" t="s">
        <v>4154</v>
      </c>
      <c r="B2536" s="4" t="s">
        <v>8334</v>
      </c>
      <c r="C2536" s="1">
        <v>2</v>
      </c>
      <c r="D2536" s="36">
        <v>29.2</v>
      </c>
      <c r="E2536" s="46">
        <f t="shared" si="32"/>
        <v>58.4</v>
      </c>
      <c r="H2536" s="36">
        <v>55</v>
      </c>
      <c r="I2536" s="2">
        <v>425</v>
      </c>
      <c r="J2536" s="2">
        <v>425</v>
      </c>
    </row>
    <row r="2537" spans="1:11" x14ac:dyDescent="0.35">
      <c r="A2537" s="1" t="s">
        <v>4155</v>
      </c>
      <c r="B2537" s="1" t="s">
        <v>4156</v>
      </c>
      <c r="C2537" s="1">
        <v>2</v>
      </c>
      <c r="D2537" s="36">
        <v>13.3</v>
      </c>
      <c r="E2537" s="46">
        <f t="shared" si="32"/>
        <v>26.6</v>
      </c>
      <c r="H2537" s="36">
        <v>26.5</v>
      </c>
      <c r="I2537" s="2">
        <v>35</v>
      </c>
      <c r="J2537" s="2">
        <v>48.5</v>
      </c>
    </row>
    <row r="2538" spans="1:11" x14ac:dyDescent="0.35">
      <c r="A2538" s="1" t="s">
        <v>4157</v>
      </c>
      <c r="B2538" s="1" t="s">
        <v>4158</v>
      </c>
      <c r="C2538" s="1">
        <v>3</v>
      </c>
      <c r="D2538" s="36">
        <v>33.5</v>
      </c>
      <c r="E2538" s="46">
        <f t="shared" si="32"/>
        <v>100.5</v>
      </c>
      <c r="H2538" s="36">
        <v>51.2</v>
      </c>
      <c r="I2538" s="2">
        <v>35</v>
      </c>
      <c r="J2538" s="2">
        <v>48.5</v>
      </c>
    </row>
    <row r="2539" spans="1:11" x14ac:dyDescent="0.35">
      <c r="A2539" s="1" t="s">
        <v>4159</v>
      </c>
      <c r="B2539" s="1" t="s">
        <v>4160</v>
      </c>
      <c r="C2539" s="1">
        <v>5</v>
      </c>
      <c r="D2539" s="36">
        <v>1.44</v>
      </c>
      <c r="E2539" s="46">
        <f t="shared" si="32"/>
        <v>7.1999999999999993</v>
      </c>
      <c r="H2539" s="36">
        <v>2.8</v>
      </c>
      <c r="I2539" s="2">
        <v>73.36</v>
      </c>
      <c r="J2539" s="2">
        <v>108.5</v>
      </c>
    </row>
    <row r="2540" spans="1:11" x14ac:dyDescent="0.35">
      <c r="A2540" s="4" t="s">
        <v>8083</v>
      </c>
      <c r="B2540" s="4" t="s">
        <v>8084</v>
      </c>
      <c r="C2540" s="1">
        <v>5</v>
      </c>
      <c r="D2540" s="36">
        <v>27.25</v>
      </c>
      <c r="E2540" s="46">
        <f t="shared" si="32"/>
        <v>136.25</v>
      </c>
      <c r="H2540" s="36">
        <v>49.5</v>
      </c>
    </row>
    <row r="2541" spans="1:11" x14ac:dyDescent="0.35">
      <c r="A2541" s="1" t="s">
        <v>4161</v>
      </c>
      <c r="B2541" s="1" t="s">
        <v>4162</v>
      </c>
      <c r="C2541" s="1">
        <v>10</v>
      </c>
      <c r="D2541" s="36">
        <v>0.8</v>
      </c>
      <c r="E2541" s="46">
        <f t="shared" si="32"/>
        <v>8</v>
      </c>
      <c r="H2541" s="36">
        <v>1.5</v>
      </c>
      <c r="I2541" s="2">
        <v>2.88</v>
      </c>
      <c r="J2541" s="2">
        <v>5.6</v>
      </c>
      <c r="K2541" s="6" t="s">
        <v>28</v>
      </c>
    </row>
    <row r="2542" spans="1:11" x14ac:dyDescent="0.35">
      <c r="A2542" s="4" t="s">
        <v>8085</v>
      </c>
      <c r="B2542" s="4" t="s">
        <v>8086</v>
      </c>
      <c r="C2542" s="1">
        <v>5</v>
      </c>
      <c r="D2542" s="36">
        <v>3.15</v>
      </c>
      <c r="E2542" s="46">
        <f t="shared" si="32"/>
        <v>15.75</v>
      </c>
      <c r="H2542" s="36">
        <v>5.75</v>
      </c>
    </row>
    <row r="2543" spans="1:11" x14ac:dyDescent="0.35">
      <c r="A2543" s="1" t="s">
        <v>4163</v>
      </c>
      <c r="B2543" s="1" t="s">
        <v>4164</v>
      </c>
      <c r="C2543" s="1">
        <v>1</v>
      </c>
      <c r="D2543" s="36">
        <v>4.5999999999999996</v>
      </c>
      <c r="E2543" s="46">
        <f t="shared" si="32"/>
        <v>4.5999999999999996</v>
      </c>
      <c r="H2543" s="36">
        <v>8.5</v>
      </c>
      <c r="I2543" s="2">
        <v>54.5</v>
      </c>
      <c r="J2543" s="2">
        <v>54.5</v>
      </c>
    </row>
    <row r="2544" spans="1:11" x14ac:dyDescent="0.35">
      <c r="A2544" s="1" t="s">
        <v>4165</v>
      </c>
      <c r="B2544" s="1" t="s">
        <v>4166</v>
      </c>
      <c r="C2544" s="1">
        <v>1</v>
      </c>
      <c r="D2544" s="36">
        <v>14.7</v>
      </c>
      <c r="E2544" s="46">
        <f t="shared" si="32"/>
        <v>14.7</v>
      </c>
      <c r="H2544" s="36">
        <v>26.6</v>
      </c>
      <c r="I2544" s="2">
        <v>5.6</v>
      </c>
      <c r="J2544" s="2">
        <v>12</v>
      </c>
    </row>
    <row r="2545" spans="1:11" x14ac:dyDescent="0.35">
      <c r="A2545" s="1" t="s">
        <v>4167</v>
      </c>
      <c r="B2545" s="1" t="s">
        <v>4164</v>
      </c>
      <c r="C2545" s="1">
        <v>1</v>
      </c>
      <c r="D2545" s="36">
        <v>4.5999999999999996</v>
      </c>
      <c r="E2545" s="46">
        <f t="shared" si="32"/>
        <v>4.5999999999999996</v>
      </c>
      <c r="H2545" s="36">
        <v>8.5</v>
      </c>
      <c r="I2545" s="2">
        <v>4.5999999999999996</v>
      </c>
      <c r="J2545" s="2">
        <v>8.1199999999999992</v>
      </c>
    </row>
    <row r="2546" spans="1:11" x14ac:dyDescent="0.35">
      <c r="A2546" s="1" t="s">
        <v>4168</v>
      </c>
      <c r="B2546" s="4" t="s">
        <v>6924</v>
      </c>
      <c r="C2546" s="1">
        <v>2</v>
      </c>
      <c r="D2546" s="36">
        <v>75</v>
      </c>
      <c r="E2546" s="46">
        <f t="shared" si="32"/>
        <v>150</v>
      </c>
      <c r="H2546" s="36">
        <v>75</v>
      </c>
      <c r="I2546" s="2">
        <v>3.9</v>
      </c>
      <c r="J2546" s="2">
        <v>6.95</v>
      </c>
    </row>
    <row r="2547" spans="1:11" x14ac:dyDescent="0.35">
      <c r="A2547" s="1" t="s">
        <v>4169</v>
      </c>
      <c r="B2547" s="1" t="s">
        <v>4170</v>
      </c>
      <c r="C2547" s="1">
        <v>2</v>
      </c>
      <c r="D2547" s="36">
        <v>59.2</v>
      </c>
      <c r="E2547" s="46">
        <f t="shared" si="32"/>
        <v>118.4</v>
      </c>
      <c r="H2547" s="36">
        <v>94.35</v>
      </c>
      <c r="I2547" s="2">
        <v>4.5999999999999996</v>
      </c>
      <c r="J2547" s="2">
        <v>8.1199999999999992</v>
      </c>
    </row>
    <row r="2548" spans="1:11" x14ac:dyDescent="0.35">
      <c r="A2548" s="4" t="s">
        <v>8335</v>
      </c>
      <c r="B2548" s="4" t="s">
        <v>8336</v>
      </c>
      <c r="C2548" s="1">
        <v>2</v>
      </c>
      <c r="D2548" s="36">
        <v>27.75</v>
      </c>
      <c r="E2548" s="46">
        <f t="shared" si="32"/>
        <v>55.5</v>
      </c>
      <c r="H2548" s="36">
        <v>52.5</v>
      </c>
    </row>
    <row r="2549" spans="1:11" x14ac:dyDescent="0.35">
      <c r="A2549" s="1" t="s">
        <v>4171</v>
      </c>
      <c r="B2549" s="1" t="s">
        <v>4172</v>
      </c>
      <c r="C2549" s="1">
        <v>4</v>
      </c>
      <c r="D2549" s="36">
        <v>39.299999999999997</v>
      </c>
      <c r="E2549" s="46">
        <f t="shared" si="32"/>
        <v>157.19999999999999</v>
      </c>
      <c r="H2549" s="36">
        <v>69.5</v>
      </c>
      <c r="I2549" s="2">
        <v>49.81</v>
      </c>
      <c r="J2549" s="2">
        <v>75.7</v>
      </c>
    </row>
    <row r="2550" spans="1:11" x14ac:dyDescent="0.35">
      <c r="A2550" s="1" t="s">
        <v>4173</v>
      </c>
      <c r="B2550" s="1" t="s">
        <v>4174</v>
      </c>
      <c r="C2550" s="1">
        <v>1</v>
      </c>
      <c r="D2550" s="36">
        <v>39.299999999999997</v>
      </c>
      <c r="E2550" s="46">
        <f t="shared" si="32"/>
        <v>39.299999999999997</v>
      </c>
      <c r="H2550" s="36">
        <v>69.5</v>
      </c>
      <c r="I2550" s="2">
        <v>118.4</v>
      </c>
      <c r="J2550" s="2">
        <v>188.7</v>
      </c>
      <c r="K2550" s="6" t="s">
        <v>53</v>
      </c>
    </row>
    <row r="2551" spans="1:11" x14ac:dyDescent="0.35">
      <c r="A2551" s="4" t="s">
        <v>8087</v>
      </c>
      <c r="B2551" s="4" t="s">
        <v>8088</v>
      </c>
      <c r="C2551" s="1">
        <v>3</v>
      </c>
      <c r="D2551" s="36">
        <v>6.2</v>
      </c>
      <c r="E2551" s="46">
        <f t="shared" si="32"/>
        <v>18.600000000000001</v>
      </c>
      <c r="H2551" s="36">
        <v>10.95</v>
      </c>
    </row>
    <row r="2552" spans="1:11" x14ac:dyDescent="0.35">
      <c r="A2552" s="1" t="s">
        <v>4175</v>
      </c>
      <c r="B2552" s="1" t="s">
        <v>4176</v>
      </c>
      <c r="C2552" s="1">
        <v>2</v>
      </c>
      <c r="D2552" s="36">
        <v>5.0999999999999996</v>
      </c>
      <c r="E2552" s="46">
        <f t="shared" si="32"/>
        <v>10.199999999999999</v>
      </c>
      <c r="H2552" s="36">
        <v>9.5</v>
      </c>
      <c r="I2552" s="2">
        <v>98</v>
      </c>
      <c r="J2552" s="2">
        <v>139.6</v>
      </c>
    </row>
    <row r="2553" spans="1:11" x14ac:dyDescent="0.35">
      <c r="A2553" s="1" t="s">
        <v>4177</v>
      </c>
      <c r="B2553" s="1" t="s">
        <v>4178</v>
      </c>
      <c r="C2553" s="1">
        <v>4</v>
      </c>
      <c r="D2553" s="36">
        <v>27.25</v>
      </c>
      <c r="E2553" s="46">
        <f t="shared" si="32"/>
        <v>109</v>
      </c>
      <c r="H2553" s="36">
        <v>52.1</v>
      </c>
      <c r="I2553" s="2">
        <v>32.200000000000003</v>
      </c>
      <c r="J2553" s="2">
        <v>54.9</v>
      </c>
    </row>
    <row r="2554" spans="1:11" x14ac:dyDescent="0.35">
      <c r="A2554" s="1" t="s">
        <v>4179</v>
      </c>
      <c r="B2554" s="1" t="s">
        <v>4180</v>
      </c>
      <c r="C2554" s="1">
        <v>2</v>
      </c>
      <c r="D2554" s="36">
        <v>79.8</v>
      </c>
      <c r="E2554" s="46">
        <f t="shared" si="32"/>
        <v>159.6</v>
      </c>
      <c r="H2554" s="36">
        <v>135</v>
      </c>
      <c r="I2554" s="2">
        <v>8</v>
      </c>
      <c r="J2554" s="2">
        <v>16</v>
      </c>
    </row>
    <row r="2555" spans="1:11" x14ac:dyDescent="0.35">
      <c r="A2555" s="1" t="s">
        <v>4181</v>
      </c>
      <c r="B2555" s="4" t="s">
        <v>6925</v>
      </c>
      <c r="C2555" s="1">
        <v>3</v>
      </c>
      <c r="D2555" s="36">
        <v>6.55</v>
      </c>
      <c r="E2555" s="46">
        <f t="shared" si="32"/>
        <v>19.649999999999999</v>
      </c>
      <c r="H2555" s="36">
        <v>10.5</v>
      </c>
      <c r="I2555" s="2">
        <v>215.6</v>
      </c>
      <c r="J2555" s="2">
        <v>250</v>
      </c>
    </row>
    <row r="2556" spans="1:11" x14ac:dyDescent="0.35">
      <c r="A2556" s="1" t="s">
        <v>4182</v>
      </c>
      <c r="B2556" s="4" t="s">
        <v>6926</v>
      </c>
      <c r="C2556" s="1">
        <v>4</v>
      </c>
      <c r="D2556" s="36">
        <v>12.2</v>
      </c>
      <c r="E2556" s="46">
        <f t="shared" si="32"/>
        <v>48.8</v>
      </c>
      <c r="H2556" s="36">
        <v>19.5</v>
      </c>
      <c r="I2556" s="2">
        <v>350</v>
      </c>
      <c r="J2556" s="2">
        <v>350</v>
      </c>
    </row>
    <row r="2557" spans="1:11" x14ac:dyDescent="0.35">
      <c r="A2557" s="1" t="s">
        <v>4183</v>
      </c>
      <c r="B2557" s="1" t="s">
        <v>4184</v>
      </c>
      <c r="C2557" s="1">
        <v>7</v>
      </c>
      <c r="D2557" s="36">
        <v>1.45</v>
      </c>
      <c r="E2557" s="46">
        <f t="shared" si="32"/>
        <v>10.15</v>
      </c>
      <c r="H2557" s="36">
        <v>3</v>
      </c>
      <c r="I2557" s="2">
        <v>9.4499999999999993</v>
      </c>
      <c r="J2557" s="2">
        <v>19.05</v>
      </c>
    </row>
    <row r="2558" spans="1:11" x14ac:dyDescent="0.35">
      <c r="A2558" s="1" t="s">
        <v>4185</v>
      </c>
      <c r="B2558" s="1" t="s">
        <v>4186</v>
      </c>
      <c r="C2558" s="1">
        <v>1</v>
      </c>
      <c r="D2558" s="36">
        <v>49.5</v>
      </c>
      <c r="E2558" s="46">
        <f t="shared" si="32"/>
        <v>49.5</v>
      </c>
      <c r="H2558" s="36">
        <v>98</v>
      </c>
      <c r="I2558" s="2">
        <v>16</v>
      </c>
      <c r="J2558" s="2">
        <v>29.4</v>
      </c>
    </row>
    <row r="2559" spans="1:11" x14ac:dyDescent="0.35">
      <c r="A2559" s="1" t="s">
        <v>4187</v>
      </c>
      <c r="B2559" s="1" t="s">
        <v>4188</v>
      </c>
      <c r="C2559" s="1">
        <v>13</v>
      </c>
      <c r="D2559" s="36">
        <v>3.8</v>
      </c>
      <c r="E2559" s="46">
        <f t="shared" si="32"/>
        <v>49.4</v>
      </c>
      <c r="H2559" s="36">
        <v>7.5</v>
      </c>
      <c r="I2559" s="2">
        <v>5.94</v>
      </c>
      <c r="J2559" s="2">
        <v>12.1</v>
      </c>
    </row>
    <row r="2560" spans="1:11" x14ac:dyDescent="0.35">
      <c r="A2560" s="1" t="s">
        <v>4189</v>
      </c>
      <c r="B2560" s="1" t="s">
        <v>4190</v>
      </c>
      <c r="C2560" s="1">
        <v>1</v>
      </c>
      <c r="D2560" s="36">
        <v>138</v>
      </c>
      <c r="E2560" s="46">
        <f t="shared" si="32"/>
        <v>138</v>
      </c>
      <c r="H2560" s="36">
        <v>239</v>
      </c>
      <c r="I2560" s="2">
        <v>13.26</v>
      </c>
      <c r="J2560" s="2">
        <v>24.7</v>
      </c>
    </row>
    <row r="2561" spans="1:10" x14ac:dyDescent="0.35">
      <c r="A2561" s="1" t="s">
        <v>4191</v>
      </c>
      <c r="B2561" s="4" t="s">
        <v>6927</v>
      </c>
      <c r="C2561" s="1">
        <v>1</v>
      </c>
      <c r="D2561" s="36">
        <v>77.2</v>
      </c>
      <c r="E2561" s="46">
        <f t="shared" si="32"/>
        <v>77.2</v>
      </c>
      <c r="H2561" s="36">
        <v>135</v>
      </c>
      <c r="I2561" s="2">
        <v>200</v>
      </c>
      <c r="J2561" s="2">
        <v>200</v>
      </c>
    </row>
    <row r="2562" spans="1:10" x14ac:dyDescent="0.35">
      <c r="A2562" s="1" t="s">
        <v>4192</v>
      </c>
      <c r="B2562" s="1" t="s">
        <v>4193</v>
      </c>
      <c r="C2562" s="1">
        <v>1</v>
      </c>
      <c r="D2562" s="36">
        <v>77.2</v>
      </c>
      <c r="E2562" s="46">
        <f t="shared" si="32"/>
        <v>77.2</v>
      </c>
      <c r="H2562" s="36">
        <v>135</v>
      </c>
      <c r="I2562" s="2">
        <v>79</v>
      </c>
      <c r="J2562" s="2">
        <v>145.5</v>
      </c>
    </row>
    <row r="2563" spans="1:10" x14ac:dyDescent="0.35">
      <c r="A2563" s="1" t="s">
        <v>4194</v>
      </c>
      <c r="B2563" s="1" t="s">
        <v>4195</v>
      </c>
      <c r="C2563" s="1">
        <v>7</v>
      </c>
      <c r="D2563" s="36">
        <v>3.9</v>
      </c>
      <c r="E2563" s="46">
        <f t="shared" ref="E2563:E2637" si="33">SUM(D2563*C2563)</f>
        <v>27.3</v>
      </c>
      <c r="H2563" s="36">
        <v>6.5</v>
      </c>
      <c r="I2563" s="2">
        <v>47.7</v>
      </c>
      <c r="J2563" s="2">
        <v>77</v>
      </c>
    </row>
    <row r="2564" spans="1:10" x14ac:dyDescent="0.35">
      <c r="A2564" s="4" t="s">
        <v>8337</v>
      </c>
      <c r="B2564" s="4" t="s">
        <v>8338</v>
      </c>
      <c r="C2564" s="1">
        <v>1</v>
      </c>
      <c r="D2564" s="36">
        <v>11.75</v>
      </c>
      <c r="E2564" s="46">
        <f t="shared" si="33"/>
        <v>11.75</v>
      </c>
      <c r="H2564" s="36">
        <v>22.5</v>
      </c>
    </row>
    <row r="2565" spans="1:10" x14ac:dyDescent="0.35">
      <c r="A2565" s="4" t="s">
        <v>8339</v>
      </c>
      <c r="B2565" s="4" t="s">
        <v>8340</v>
      </c>
      <c r="C2565" s="1">
        <v>1</v>
      </c>
      <c r="D2565" s="36">
        <v>11.75</v>
      </c>
      <c r="E2565" s="46">
        <f t="shared" si="33"/>
        <v>11.75</v>
      </c>
      <c r="H2565" s="36">
        <v>22.5</v>
      </c>
    </row>
    <row r="2566" spans="1:10" x14ac:dyDescent="0.35">
      <c r="A2566" s="4" t="s">
        <v>8742</v>
      </c>
      <c r="B2566" s="4" t="s">
        <v>8743</v>
      </c>
      <c r="C2566" s="1">
        <v>2</v>
      </c>
      <c r="D2566" s="36">
        <v>9.4</v>
      </c>
      <c r="E2566" s="46">
        <f t="shared" si="33"/>
        <v>18.8</v>
      </c>
      <c r="H2566" s="36">
        <v>17.649999999999999</v>
      </c>
    </row>
    <row r="2567" spans="1:10" x14ac:dyDescent="0.35">
      <c r="A2567" s="1" t="s">
        <v>4196</v>
      </c>
      <c r="B2567" s="1" t="s">
        <v>4197</v>
      </c>
      <c r="C2567" s="1">
        <v>4</v>
      </c>
      <c r="D2567" s="36">
        <v>6.6</v>
      </c>
      <c r="E2567" s="46">
        <f t="shared" si="33"/>
        <v>26.4</v>
      </c>
      <c r="H2567" s="36">
        <v>12</v>
      </c>
      <c r="I2567" s="2">
        <v>47.7</v>
      </c>
      <c r="J2567" s="2">
        <v>77</v>
      </c>
    </row>
    <row r="2568" spans="1:10" x14ac:dyDescent="0.35">
      <c r="A2568" s="1" t="s">
        <v>4198</v>
      </c>
      <c r="B2568" s="1" t="s">
        <v>4199</v>
      </c>
      <c r="C2568" s="1">
        <v>1</v>
      </c>
      <c r="D2568" s="36">
        <v>3.05</v>
      </c>
      <c r="E2568" s="46">
        <f t="shared" si="33"/>
        <v>3.05</v>
      </c>
      <c r="H2568" s="36">
        <v>5.9</v>
      </c>
      <c r="I2568" s="2">
        <v>7.62</v>
      </c>
      <c r="J2568" s="2">
        <v>16.5</v>
      </c>
    </row>
    <row r="2569" spans="1:10" x14ac:dyDescent="0.35">
      <c r="A2569" s="1" t="s">
        <v>4200</v>
      </c>
      <c r="B2569" s="4" t="s">
        <v>8341</v>
      </c>
      <c r="C2569" s="1">
        <v>1</v>
      </c>
      <c r="D2569" s="36">
        <v>49.75</v>
      </c>
      <c r="E2569" s="46">
        <f>SUM(D2569*C2569)</f>
        <v>49.75</v>
      </c>
      <c r="H2569" s="36">
        <v>89.5</v>
      </c>
      <c r="I2569" s="2">
        <v>2.9</v>
      </c>
      <c r="J2569" s="2">
        <v>5.8</v>
      </c>
    </row>
    <row r="2570" spans="1:10" x14ac:dyDescent="0.35">
      <c r="A2570" s="1" t="s">
        <v>4201</v>
      </c>
      <c r="B2570" s="1" t="s">
        <v>4202</v>
      </c>
      <c r="C2570" s="1">
        <v>2</v>
      </c>
      <c r="D2570" s="36">
        <v>35.299999999999997</v>
      </c>
      <c r="E2570" s="46">
        <f t="shared" si="33"/>
        <v>70.599999999999994</v>
      </c>
      <c r="H2570" s="36">
        <v>69.5</v>
      </c>
      <c r="I2570" s="2">
        <v>1.88</v>
      </c>
      <c r="J2570" s="2">
        <v>3.76</v>
      </c>
    </row>
    <row r="2571" spans="1:10" x14ac:dyDescent="0.35">
      <c r="A2571" s="1" t="s">
        <v>4203</v>
      </c>
      <c r="B2571" s="1" t="s">
        <v>4204</v>
      </c>
      <c r="C2571" s="1">
        <v>2</v>
      </c>
      <c r="D2571" s="36">
        <v>39.65</v>
      </c>
      <c r="E2571" s="46">
        <f t="shared" si="33"/>
        <v>79.3</v>
      </c>
      <c r="H2571" s="36">
        <v>59.6</v>
      </c>
      <c r="I2571" s="2">
        <v>0</v>
      </c>
      <c r="J2571" s="2">
        <v>0</v>
      </c>
    </row>
    <row r="2572" spans="1:10" x14ac:dyDescent="0.35">
      <c r="A2572" s="1" t="s">
        <v>4205</v>
      </c>
      <c r="B2572" s="1" t="s">
        <v>4206</v>
      </c>
      <c r="C2572" s="1">
        <v>2</v>
      </c>
      <c r="D2572" s="36">
        <v>24.2</v>
      </c>
      <c r="E2572" s="46">
        <f t="shared" si="33"/>
        <v>48.4</v>
      </c>
      <c r="H2572" s="36">
        <v>42.5</v>
      </c>
      <c r="I2572" s="2">
        <v>50</v>
      </c>
      <c r="J2572" s="2">
        <v>99.25</v>
      </c>
    </row>
    <row r="2573" spans="1:10" x14ac:dyDescent="0.35">
      <c r="A2573" s="1" t="s">
        <v>4207</v>
      </c>
      <c r="B2573" s="1" t="s">
        <v>4208</v>
      </c>
      <c r="C2573" s="1">
        <v>2</v>
      </c>
      <c r="D2573" s="36">
        <v>3.3</v>
      </c>
      <c r="E2573" s="46">
        <f t="shared" si="33"/>
        <v>6.6</v>
      </c>
      <c r="H2573" s="36">
        <v>6.2</v>
      </c>
      <c r="I2573" s="2">
        <v>69.3</v>
      </c>
      <c r="J2573" s="2">
        <v>98.3</v>
      </c>
    </row>
    <row r="2574" spans="1:10" x14ac:dyDescent="0.35">
      <c r="A2574" s="1" t="s">
        <v>4209</v>
      </c>
      <c r="B2574" s="4" t="s">
        <v>6928</v>
      </c>
      <c r="C2574" s="1">
        <v>1</v>
      </c>
      <c r="D2574" s="36">
        <v>18.8</v>
      </c>
      <c r="E2574" s="46">
        <f t="shared" si="33"/>
        <v>18.8</v>
      </c>
      <c r="H2574" s="36">
        <v>35.5</v>
      </c>
      <c r="I2574" s="2">
        <v>29.6</v>
      </c>
      <c r="J2574" s="2">
        <v>59</v>
      </c>
    </row>
    <row r="2575" spans="1:10" x14ac:dyDescent="0.35">
      <c r="A2575" s="4" t="s">
        <v>8342</v>
      </c>
      <c r="B2575" s="4" t="s">
        <v>8343</v>
      </c>
      <c r="C2575" s="1">
        <v>1</v>
      </c>
      <c r="D2575" s="36">
        <v>21.35</v>
      </c>
      <c r="E2575" s="46">
        <f t="shared" si="33"/>
        <v>21.35</v>
      </c>
      <c r="H2575" s="36">
        <v>39.9</v>
      </c>
    </row>
    <row r="2576" spans="1:10" x14ac:dyDescent="0.35">
      <c r="A2576" s="1" t="s">
        <v>4210</v>
      </c>
      <c r="B2576" s="1" t="s">
        <v>4211</v>
      </c>
      <c r="C2576" s="1">
        <v>1</v>
      </c>
      <c r="D2576" s="36">
        <v>14.4</v>
      </c>
      <c r="E2576" s="46">
        <f t="shared" si="33"/>
        <v>14.4</v>
      </c>
      <c r="H2576" s="36">
        <v>28.8</v>
      </c>
      <c r="I2576" s="2">
        <v>1.92</v>
      </c>
      <c r="J2576" s="2">
        <v>4</v>
      </c>
    </row>
    <row r="2577" spans="1:11" x14ac:dyDescent="0.35">
      <c r="A2577" s="1" t="s">
        <v>4212</v>
      </c>
      <c r="B2577" s="1" t="s">
        <v>4213</v>
      </c>
      <c r="C2577" s="1">
        <v>2</v>
      </c>
      <c r="D2577" s="36">
        <v>1.75</v>
      </c>
      <c r="E2577" s="46">
        <f t="shared" si="33"/>
        <v>3.5</v>
      </c>
      <c r="H2577" s="36">
        <v>3.5</v>
      </c>
      <c r="I2577" s="2">
        <v>13.35</v>
      </c>
      <c r="J2577" s="2">
        <v>26.6</v>
      </c>
    </row>
    <row r="2578" spans="1:11" x14ac:dyDescent="0.35">
      <c r="A2578" s="1" t="s">
        <v>4214</v>
      </c>
      <c r="B2578" s="1" t="s">
        <v>4215</v>
      </c>
      <c r="C2578" s="1">
        <v>15</v>
      </c>
      <c r="D2578" s="36">
        <v>0.64</v>
      </c>
      <c r="E2578" s="46">
        <f t="shared" si="33"/>
        <v>9.6</v>
      </c>
      <c r="H2578" s="36">
        <v>1.3</v>
      </c>
      <c r="I2578" s="2">
        <v>14.4</v>
      </c>
      <c r="J2578" s="2">
        <v>28.8</v>
      </c>
    </row>
    <row r="2579" spans="1:11" x14ac:dyDescent="0.35">
      <c r="A2579" s="1" t="s">
        <v>4216</v>
      </c>
      <c r="B2579" s="1" t="s">
        <v>4217</v>
      </c>
      <c r="C2579" s="1">
        <v>5</v>
      </c>
      <c r="D2579" s="36">
        <v>44.9</v>
      </c>
      <c r="E2579" s="46">
        <f t="shared" si="33"/>
        <v>224.5</v>
      </c>
      <c r="H2579" s="36">
        <v>74.75</v>
      </c>
      <c r="I2579" s="2">
        <v>12.8</v>
      </c>
      <c r="J2579" s="2">
        <v>24</v>
      </c>
    </row>
    <row r="2580" spans="1:11" x14ac:dyDescent="0.35">
      <c r="A2580" s="1" t="s">
        <v>4218</v>
      </c>
      <c r="B2580" s="1" t="s">
        <v>4219</v>
      </c>
      <c r="C2580" s="1">
        <v>4</v>
      </c>
      <c r="D2580" s="36">
        <v>0.9</v>
      </c>
      <c r="E2580" s="46">
        <f t="shared" si="33"/>
        <v>3.6</v>
      </c>
      <c r="H2580" s="36">
        <v>1.8</v>
      </c>
      <c r="I2580" s="2">
        <v>314.3</v>
      </c>
      <c r="J2580" s="2">
        <v>323.39999999999998</v>
      </c>
    </row>
    <row r="2581" spans="1:11" x14ac:dyDescent="0.35">
      <c r="A2581" s="1" t="s">
        <v>4220</v>
      </c>
      <c r="B2581" s="1" t="s">
        <v>4221</v>
      </c>
      <c r="C2581" s="1">
        <v>1</v>
      </c>
      <c r="D2581" s="36">
        <v>24.5</v>
      </c>
      <c r="E2581" s="46">
        <f t="shared" si="33"/>
        <v>24.5</v>
      </c>
      <c r="H2581" s="36">
        <v>47.5</v>
      </c>
      <c r="I2581" s="2">
        <v>90</v>
      </c>
      <c r="J2581" s="2">
        <v>162</v>
      </c>
    </row>
    <row r="2582" spans="1:11" x14ac:dyDescent="0.35">
      <c r="A2582" s="1" t="s">
        <v>4222</v>
      </c>
      <c r="B2582" s="1" t="s">
        <v>4223</v>
      </c>
      <c r="C2582" s="1">
        <v>12</v>
      </c>
      <c r="D2582" s="36">
        <v>0.63</v>
      </c>
      <c r="E2582" s="46">
        <f t="shared" si="33"/>
        <v>7.5600000000000005</v>
      </c>
      <c r="H2582" s="36">
        <v>1.2</v>
      </c>
      <c r="I2582" s="2">
        <v>1.62</v>
      </c>
      <c r="J2582" s="2">
        <v>3.24</v>
      </c>
    </row>
    <row r="2583" spans="1:11" x14ac:dyDescent="0.35">
      <c r="A2583" s="1" t="s">
        <v>4224</v>
      </c>
      <c r="B2583" s="1" t="s">
        <v>4225</v>
      </c>
      <c r="C2583" s="1">
        <v>5</v>
      </c>
      <c r="D2583" s="36">
        <v>0.9</v>
      </c>
      <c r="E2583" s="46">
        <f t="shared" si="33"/>
        <v>4.5</v>
      </c>
      <c r="H2583" s="36">
        <v>1.8</v>
      </c>
      <c r="I2583" s="2">
        <v>24.3</v>
      </c>
      <c r="J2583" s="2">
        <v>47.1</v>
      </c>
    </row>
    <row r="2584" spans="1:11" x14ac:dyDescent="0.35">
      <c r="A2584" s="1" t="s">
        <v>4226</v>
      </c>
      <c r="B2584" s="1" t="s">
        <v>4227</v>
      </c>
      <c r="C2584" s="1">
        <v>4</v>
      </c>
      <c r="D2584" s="36">
        <v>11.5</v>
      </c>
      <c r="E2584" s="46">
        <f t="shared" si="33"/>
        <v>46</v>
      </c>
      <c r="H2584" s="36">
        <v>21.5</v>
      </c>
      <c r="I2584" s="2">
        <v>13.23</v>
      </c>
      <c r="J2584" s="2">
        <v>25.2</v>
      </c>
    </row>
    <row r="2585" spans="1:11" x14ac:dyDescent="0.35">
      <c r="A2585" s="4" t="s">
        <v>6929</v>
      </c>
      <c r="B2585" s="4" t="s">
        <v>6930</v>
      </c>
      <c r="C2585" s="1">
        <v>2</v>
      </c>
      <c r="D2585" s="36">
        <v>11.5</v>
      </c>
      <c r="E2585" s="46">
        <f t="shared" si="33"/>
        <v>23</v>
      </c>
      <c r="H2585" s="36">
        <v>21.5</v>
      </c>
    </row>
    <row r="2586" spans="1:11" x14ac:dyDescent="0.35">
      <c r="A2586" s="1" t="s">
        <v>4228</v>
      </c>
      <c r="B2586" s="1" t="s">
        <v>4229</v>
      </c>
      <c r="C2586" s="1">
        <v>2</v>
      </c>
      <c r="D2586" s="36">
        <v>11.5</v>
      </c>
      <c r="E2586" s="46">
        <f t="shared" si="33"/>
        <v>23</v>
      </c>
      <c r="H2586" s="36">
        <v>21.5</v>
      </c>
      <c r="I2586" s="2">
        <v>3.85</v>
      </c>
      <c r="J2586" s="2">
        <v>7.7</v>
      </c>
    </row>
    <row r="2587" spans="1:11" x14ac:dyDescent="0.35">
      <c r="A2587" s="1" t="s">
        <v>4230</v>
      </c>
      <c r="B2587" s="1" t="s">
        <v>4231</v>
      </c>
      <c r="C2587" s="1">
        <v>8</v>
      </c>
      <c r="D2587" s="36">
        <v>2.4500000000000002</v>
      </c>
      <c r="E2587" s="46">
        <f t="shared" si="33"/>
        <v>19.600000000000001</v>
      </c>
      <c r="H2587" s="36">
        <v>4.95</v>
      </c>
      <c r="I2587" s="2">
        <v>316.5</v>
      </c>
      <c r="J2587" s="2">
        <v>420</v>
      </c>
      <c r="K2587" s="6" t="s">
        <v>28</v>
      </c>
    </row>
    <row r="2588" spans="1:11" x14ac:dyDescent="0.35">
      <c r="A2588" s="4" t="s">
        <v>8089</v>
      </c>
      <c r="B2588" s="4" t="s">
        <v>8090</v>
      </c>
      <c r="C2588" s="1">
        <v>5</v>
      </c>
      <c r="D2588" s="36">
        <v>4.7</v>
      </c>
      <c r="E2588" s="46">
        <f t="shared" si="33"/>
        <v>23.5</v>
      </c>
      <c r="H2588" s="36">
        <v>8.9499999999999993</v>
      </c>
    </row>
    <row r="2589" spans="1:11" x14ac:dyDescent="0.35">
      <c r="A2589" s="1" t="s">
        <v>4232</v>
      </c>
      <c r="B2589" s="1" t="s">
        <v>4233</v>
      </c>
      <c r="C2589" s="1">
        <v>4</v>
      </c>
      <c r="D2589" s="36">
        <v>2.9</v>
      </c>
      <c r="E2589" s="46">
        <f t="shared" si="33"/>
        <v>11.6</v>
      </c>
      <c r="H2589" s="36">
        <v>5.75</v>
      </c>
      <c r="I2589" s="2">
        <v>210</v>
      </c>
      <c r="J2589" s="2">
        <v>420</v>
      </c>
    </row>
    <row r="2590" spans="1:11" x14ac:dyDescent="0.35">
      <c r="A2590" s="1" t="s">
        <v>4234</v>
      </c>
      <c r="B2590" s="1" t="s">
        <v>4235</v>
      </c>
      <c r="C2590" s="1">
        <v>1</v>
      </c>
      <c r="D2590" s="36">
        <v>29.5</v>
      </c>
      <c r="E2590" s="46">
        <f t="shared" si="33"/>
        <v>29.5</v>
      </c>
      <c r="H2590" s="36">
        <v>58</v>
      </c>
      <c r="I2590" s="2">
        <v>41.36</v>
      </c>
      <c r="J2590" s="2">
        <v>79.2</v>
      </c>
    </row>
    <row r="2591" spans="1:11" x14ac:dyDescent="0.35">
      <c r="A2591" s="4" t="s">
        <v>8344</v>
      </c>
      <c r="B2591" s="4" t="s">
        <v>8345</v>
      </c>
      <c r="C2591" s="1">
        <v>1</v>
      </c>
      <c r="D2591" s="36">
        <v>4.75</v>
      </c>
      <c r="E2591" s="46">
        <f t="shared" si="33"/>
        <v>4.75</v>
      </c>
      <c r="H2591" s="36">
        <v>7.75</v>
      </c>
    </row>
    <row r="2592" spans="1:11" x14ac:dyDescent="0.35">
      <c r="A2592" s="1" t="s">
        <v>4236</v>
      </c>
      <c r="B2592" s="1" t="s">
        <v>4237</v>
      </c>
      <c r="C2592" s="1">
        <v>4</v>
      </c>
      <c r="D2592" s="36">
        <v>5.75</v>
      </c>
      <c r="E2592" s="46">
        <f t="shared" si="33"/>
        <v>23</v>
      </c>
      <c r="H2592" s="36">
        <v>10.95</v>
      </c>
      <c r="I2592" s="2">
        <v>2.2000000000000002</v>
      </c>
      <c r="J2592" s="2">
        <v>4.4000000000000004</v>
      </c>
      <c r="K2592" s="6" t="s">
        <v>56</v>
      </c>
    </row>
    <row r="2593" spans="1:11" x14ac:dyDescent="0.35">
      <c r="A2593" s="1" t="s">
        <v>4238</v>
      </c>
      <c r="B2593" s="1" t="s">
        <v>4239</v>
      </c>
      <c r="C2593" s="1">
        <v>8</v>
      </c>
      <c r="D2593" s="36">
        <v>0.9</v>
      </c>
      <c r="E2593" s="46">
        <f t="shared" si="33"/>
        <v>7.2</v>
      </c>
      <c r="H2593" s="36">
        <v>1.8</v>
      </c>
      <c r="I2593" s="2">
        <v>45</v>
      </c>
      <c r="J2593" s="2">
        <v>82.8</v>
      </c>
    </row>
    <row r="2594" spans="1:11" x14ac:dyDescent="0.35">
      <c r="A2594" s="1" t="s">
        <v>4240</v>
      </c>
      <c r="B2594" s="1" t="s">
        <v>4241</v>
      </c>
      <c r="C2594" s="1">
        <v>8</v>
      </c>
      <c r="D2594" s="36">
        <v>4.53</v>
      </c>
      <c r="E2594" s="46">
        <f t="shared" si="33"/>
        <v>36.24</v>
      </c>
      <c r="H2594" s="36">
        <v>9</v>
      </c>
      <c r="I2594" s="2">
        <v>19.600000000000001</v>
      </c>
      <c r="J2594" s="2">
        <v>30.8</v>
      </c>
    </row>
    <row r="2595" spans="1:11" x14ac:dyDescent="0.35">
      <c r="A2595" s="1" t="s">
        <v>4242</v>
      </c>
      <c r="B2595" s="1" t="s">
        <v>4243</v>
      </c>
      <c r="C2595" s="1">
        <v>2</v>
      </c>
      <c r="D2595" s="36">
        <v>11.5</v>
      </c>
      <c r="E2595" s="46">
        <f t="shared" si="33"/>
        <v>23</v>
      </c>
      <c r="H2595" s="36">
        <v>21.25</v>
      </c>
      <c r="I2595" s="2">
        <v>8.1</v>
      </c>
      <c r="J2595" s="2">
        <v>9.9</v>
      </c>
      <c r="K2595" s="6" t="s">
        <v>337</v>
      </c>
    </row>
    <row r="2596" spans="1:11" x14ac:dyDescent="0.35">
      <c r="A2596" s="1" t="s">
        <v>4244</v>
      </c>
      <c r="B2596" s="1" t="s">
        <v>4245</v>
      </c>
      <c r="C2596" s="1">
        <v>2</v>
      </c>
      <c r="D2596" s="36">
        <v>15.5</v>
      </c>
      <c r="E2596" s="46">
        <f t="shared" si="33"/>
        <v>31</v>
      </c>
      <c r="H2596" s="36">
        <v>24</v>
      </c>
      <c r="I2596" s="2">
        <v>88.25</v>
      </c>
      <c r="J2596" s="2">
        <v>166.25</v>
      </c>
    </row>
    <row r="2597" spans="1:11" x14ac:dyDescent="0.35">
      <c r="A2597" s="1" t="s">
        <v>4246</v>
      </c>
      <c r="B2597" s="1" t="s">
        <v>4247</v>
      </c>
      <c r="C2597" s="1">
        <v>2</v>
      </c>
      <c r="D2597" s="36">
        <v>15.5</v>
      </c>
      <c r="E2597" s="46">
        <f t="shared" si="33"/>
        <v>31</v>
      </c>
      <c r="H2597" s="36">
        <v>24</v>
      </c>
      <c r="I2597" s="2">
        <v>19.5</v>
      </c>
      <c r="J2597" s="2">
        <v>37.5</v>
      </c>
    </row>
    <row r="2598" spans="1:11" x14ac:dyDescent="0.35">
      <c r="A2598" s="1" t="s">
        <v>4248</v>
      </c>
      <c r="B2598" s="1" t="s">
        <v>4249</v>
      </c>
      <c r="C2598" s="1">
        <v>8</v>
      </c>
      <c r="D2598" s="36">
        <v>3.5</v>
      </c>
      <c r="E2598" s="46">
        <f t="shared" si="33"/>
        <v>28</v>
      </c>
      <c r="H2598" s="36">
        <v>7</v>
      </c>
      <c r="I2598" s="2">
        <v>13.3</v>
      </c>
      <c r="J2598" s="2">
        <v>26.4</v>
      </c>
    </row>
    <row r="2599" spans="1:11" x14ac:dyDescent="0.35">
      <c r="A2599" s="1" t="s">
        <v>4250</v>
      </c>
      <c r="B2599" s="1" t="s">
        <v>4251</v>
      </c>
      <c r="C2599" s="1">
        <v>3</v>
      </c>
      <c r="D2599" s="36">
        <v>27.75</v>
      </c>
      <c r="E2599" s="46">
        <f t="shared" si="33"/>
        <v>83.25</v>
      </c>
      <c r="H2599" s="36">
        <v>49.5</v>
      </c>
      <c r="I2599" s="2">
        <v>13.3</v>
      </c>
      <c r="J2599" s="2">
        <v>26.4</v>
      </c>
    </row>
    <row r="2600" spans="1:11" x14ac:dyDescent="0.35">
      <c r="A2600" s="1" t="s">
        <v>4252</v>
      </c>
      <c r="B2600" s="1" t="s">
        <v>4253</v>
      </c>
      <c r="C2600" s="1">
        <v>2</v>
      </c>
      <c r="D2600" s="36">
        <v>7.9</v>
      </c>
      <c r="E2600" s="46">
        <f t="shared" si="33"/>
        <v>15.8</v>
      </c>
      <c r="H2600" s="36">
        <v>15.5</v>
      </c>
      <c r="I2600" s="2">
        <v>77.5</v>
      </c>
      <c r="J2600" s="2">
        <v>75</v>
      </c>
    </row>
    <row r="2601" spans="1:11" x14ac:dyDescent="0.35">
      <c r="A2601" s="4" t="s">
        <v>8736</v>
      </c>
      <c r="B2601" s="4" t="s">
        <v>8738</v>
      </c>
      <c r="C2601" s="1">
        <v>1</v>
      </c>
      <c r="D2601" s="36">
        <v>67.599999999999994</v>
      </c>
      <c r="E2601" s="46">
        <f t="shared" si="33"/>
        <v>67.599999999999994</v>
      </c>
      <c r="H2601" s="36">
        <v>120</v>
      </c>
    </row>
    <row r="2602" spans="1:11" x14ac:dyDescent="0.35">
      <c r="A2602" s="4" t="s">
        <v>8737</v>
      </c>
      <c r="B2602" s="4" t="s">
        <v>8739</v>
      </c>
      <c r="C2602" s="1">
        <v>1</v>
      </c>
      <c r="D2602" s="36">
        <v>67.599999999999994</v>
      </c>
      <c r="E2602" s="46">
        <f t="shared" si="33"/>
        <v>67.599999999999994</v>
      </c>
      <c r="H2602" s="36">
        <v>120</v>
      </c>
    </row>
    <row r="2603" spans="1:11" x14ac:dyDescent="0.35">
      <c r="A2603" s="1" t="s">
        <v>4254</v>
      </c>
      <c r="B2603" s="1" t="s">
        <v>4255</v>
      </c>
      <c r="C2603" s="1">
        <v>3</v>
      </c>
      <c r="D2603" s="36">
        <v>15.2</v>
      </c>
      <c r="E2603" s="46">
        <f t="shared" si="33"/>
        <v>45.599999999999994</v>
      </c>
      <c r="H2603" s="36">
        <v>27.5</v>
      </c>
      <c r="I2603" s="2">
        <v>155</v>
      </c>
      <c r="J2603" s="2">
        <v>155</v>
      </c>
    </row>
    <row r="2604" spans="1:11" x14ac:dyDescent="0.35">
      <c r="A2604" s="1" t="s">
        <v>4256</v>
      </c>
      <c r="B2604" s="1" t="s">
        <v>4257</v>
      </c>
      <c r="C2604" s="1">
        <v>3</v>
      </c>
      <c r="D2604" s="36">
        <v>24.75</v>
      </c>
      <c r="E2604" s="46">
        <f t="shared" si="33"/>
        <v>74.25</v>
      </c>
      <c r="H2604" s="36">
        <v>49.5</v>
      </c>
      <c r="I2604" s="2">
        <v>12</v>
      </c>
      <c r="J2604" s="2">
        <v>21.6</v>
      </c>
    </row>
    <row r="2605" spans="1:11" x14ac:dyDescent="0.35">
      <c r="A2605" s="1" t="s">
        <v>4258</v>
      </c>
      <c r="B2605" s="1" t="s">
        <v>4259</v>
      </c>
      <c r="C2605" s="1">
        <v>4</v>
      </c>
      <c r="D2605" s="36">
        <v>1.5</v>
      </c>
      <c r="E2605" s="46">
        <f t="shared" si="33"/>
        <v>6</v>
      </c>
      <c r="H2605" s="36">
        <v>3</v>
      </c>
      <c r="I2605" s="2">
        <v>21</v>
      </c>
      <c r="J2605" s="2">
        <v>33.75</v>
      </c>
    </row>
    <row r="2606" spans="1:11" x14ac:dyDescent="0.35">
      <c r="A2606" s="1" t="s">
        <v>4260</v>
      </c>
      <c r="B2606" s="1" t="s">
        <v>4261</v>
      </c>
      <c r="C2606" s="1">
        <v>6</v>
      </c>
      <c r="D2606" s="36">
        <v>5.75</v>
      </c>
      <c r="E2606" s="46">
        <f t="shared" si="33"/>
        <v>34.5</v>
      </c>
      <c r="H2606" s="36">
        <v>10.5</v>
      </c>
      <c r="I2606" s="2">
        <v>17.7</v>
      </c>
      <c r="J2606" s="2">
        <v>33.75</v>
      </c>
    </row>
    <row r="2607" spans="1:11" x14ac:dyDescent="0.35">
      <c r="A2607" s="1" t="s">
        <v>4262</v>
      </c>
      <c r="B2607" s="1" t="s">
        <v>4263</v>
      </c>
      <c r="C2607" s="1">
        <v>1</v>
      </c>
      <c r="D2607" s="36">
        <v>27.65</v>
      </c>
      <c r="E2607" s="46">
        <f t="shared" si="33"/>
        <v>27.65</v>
      </c>
      <c r="H2607" s="36">
        <v>49.5</v>
      </c>
      <c r="I2607" s="2">
        <v>2.44</v>
      </c>
      <c r="J2607" s="2">
        <v>4.8</v>
      </c>
      <c r="K2607" s="6" t="s">
        <v>998</v>
      </c>
    </row>
    <row r="2608" spans="1:11" x14ac:dyDescent="0.35">
      <c r="A2608" s="1" t="s">
        <v>4264</v>
      </c>
      <c r="B2608" s="1" t="s">
        <v>4265</v>
      </c>
      <c r="C2608" s="1">
        <v>1</v>
      </c>
      <c r="D2608" s="36">
        <v>32.200000000000003</v>
      </c>
      <c r="E2608" s="46">
        <f t="shared" si="33"/>
        <v>32.200000000000003</v>
      </c>
      <c r="H2608" s="36">
        <v>41.75</v>
      </c>
      <c r="I2608" s="2">
        <v>34.299999999999997</v>
      </c>
      <c r="J2608" s="2">
        <v>69.3</v>
      </c>
    </row>
    <row r="2609" spans="1:10" x14ac:dyDescent="0.35">
      <c r="A2609" s="4" t="s">
        <v>8091</v>
      </c>
      <c r="B2609" s="4" t="s">
        <v>8092</v>
      </c>
      <c r="C2609" s="1">
        <v>2</v>
      </c>
      <c r="D2609" s="36">
        <v>3.7</v>
      </c>
      <c r="E2609" s="46">
        <f t="shared" si="33"/>
        <v>7.4</v>
      </c>
      <c r="H2609" s="36">
        <v>5.95</v>
      </c>
    </row>
    <row r="2610" spans="1:10" x14ac:dyDescent="0.35">
      <c r="A2610" s="1" t="s">
        <v>4266</v>
      </c>
      <c r="B2610" s="1" t="s">
        <v>4267</v>
      </c>
      <c r="C2610" s="1">
        <v>8</v>
      </c>
      <c r="D2610" s="36">
        <v>0.35</v>
      </c>
      <c r="E2610" s="46">
        <f t="shared" si="33"/>
        <v>2.8</v>
      </c>
      <c r="H2610" s="36">
        <v>0.7</v>
      </c>
      <c r="I2610" s="2">
        <v>18.2</v>
      </c>
      <c r="J2610" s="2">
        <v>34.15</v>
      </c>
    </row>
    <row r="2611" spans="1:10" x14ac:dyDescent="0.35">
      <c r="A2611" s="1" t="s">
        <v>4268</v>
      </c>
      <c r="B2611" s="1" t="s">
        <v>4269</v>
      </c>
      <c r="C2611" s="1">
        <v>1</v>
      </c>
      <c r="D2611" s="36">
        <v>1.9</v>
      </c>
      <c r="E2611" s="46">
        <f t="shared" si="33"/>
        <v>1.9</v>
      </c>
      <c r="H2611" s="36">
        <v>3.75</v>
      </c>
      <c r="I2611" s="2">
        <v>20</v>
      </c>
      <c r="J2611" s="2">
        <v>35</v>
      </c>
    </row>
    <row r="2612" spans="1:10" x14ac:dyDescent="0.35">
      <c r="A2612" s="1" t="s">
        <v>4270</v>
      </c>
      <c r="B2612" s="1" t="s">
        <v>4271</v>
      </c>
      <c r="C2612" s="1">
        <v>3</v>
      </c>
      <c r="D2612" s="36">
        <v>8.1999999999999993</v>
      </c>
      <c r="E2612" s="46">
        <f t="shared" si="33"/>
        <v>24.599999999999998</v>
      </c>
      <c r="H2612" s="36">
        <v>14</v>
      </c>
      <c r="I2612" s="2">
        <v>20</v>
      </c>
      <c r="J2612" s="2">
        <v>35</v>
      </c>
    </row>
    <row r="2613" spans="1:10" x14ac:dyDescent="0.35">
      <c r="A2613" s="1" t="s">
        <v>4272</v>
      </c>
      <c r="B2613" s="1" t="s">
        <v>4273</v>
      </c>
      <c r="C2613" s="1">
        <v>4</v>
      </c>
      <c r="D2613" s="36">
        <v>17.8</v>
      </c>
      <c r="E2613" s="46">
        <f t="shared" si="33"/>
        <v>71.2</v>
      </c>
      <c r="H2613" s="36">
        <v>22</v>
      </c>
      <c r="I2613" s="2">
        <v>7</v>
      </c>
      <c r="J2613" s="2">
        <v>13.3</v>
      </c>
    </row>
    <row r="2614" spans="1:10" x14ac:dyDescent="0.35">
      <c r="A2614" s="1" t="s">
        <v>4274</v>
      </c>
      <c r="B2614" s="1" t="s">
        <v>4275</v>
      </c>
      <c r="C2614" s="1">
        <v>2</v>
      </c>
      <c r="D2614" s="36">
        <v>7.67</v>
      </c>
      <c r="E2614" s="46">
        <f t="shared" si="33"/>
        <v>15.34</v>
      </c>
      <c r="H2614" s="36">
        <v>14.4</v>
      </c>
      <c r="I2614" s="2">
        <v>13.35</v>
      </c>
      <c r="J2614" s="2">
        <v>25.5</v>
      </c>
    </row>
    <row r="2615" spans="1:10" x14ac:dyDescent="0.35">
      <c r="A2615" s="4" t="s">
        <v>8346</v>
      </c>
      <c r="B2615" s="4" t="s">
        <v>8347</v>
      </c>
      <c r="C2615" s="1">
        <v>7</v>
      </c>
      <c r="D2615" s="36">
        <v>7.75</v>
      </c>
      <c r="E2615" s="46">
        <f t="shared" si="33"/>
        <v>54.25</v>
      </c>
      <c r="H2615" s="36">
        <v>13.45</v>
      </c>
    </row>
    <row r="2616" spans="1:10" x14ac:dyDescent="0.35">
      <c r="A2616" s="4" t="s">
        <v>8740</v>
      </c>
      <c r="B2616" s="4" t="s">
        <v>8741</v>
      </c>
      <c r="C2616" s="1">
        <v>6</v>
      </c>
      <c r="D2616" s="36">
        <v>6.2</v>
      </c>
      <c r="E2616" s="46">
        <f t="shared" si="33"/>
        <v>37.200000000000003</v>
      </c>
      <c r="H2616" s="36">
        <v>12.45</v>
      </c>
    </row>
    <row r="2617" spans="1:10" x14ac:dyDescent="0.35">
      <c r="A2617" s="1" t="s">
        <v>4276</v>
      </c>
      <c r="B2617" s="1" t="s">
        <v>4186</v>
      </c>
      <c r="C2617" s="1">
        <v>5</v>
      </c>
      <c r="D2617" s="36">
        <v>57.5</v>
      </c>
      <c r="E2617" s="46">
        <f t="shared" si="33"/>
        <v>287.5</v>
      </c>
      <c r="H2617" s="36">
        <v>98</v>
      </c>
      <c r="I2617" s="2">
        <v>24.5</v>
      </c>
      <c r="J2617" s="2">
        <v>43.6</v>
      </c>
    </row>
    <row r="2618" spans="1:10" x14ac:dyDescent="0.35">
      <c r="A2618" s="1" t="s">
        <v>4277</v>
      </c>
      <c r="B2618" s="1" t="s">
        <v>4278</v>
      </c>
      <c r="C2618" s="1">
        <v>8</v>
      </c>
      <c r="D2618" s="36">
        <v>7.2</v>
      </c>
      <c r="E2618" s="46">
        <f t="shared" si="33"/>
        <v>57.6</v>
      </c>
      <c r="H2618" s="36">
        <v>14.4</v>
      </c>
      <c r="I2618" s="2">
        <v>11.34</v>
      </c>
      <c r="J2618" s="2">
        <v>19.8</v>
      </c>
    </row>
    <row r="2619" spans="1:10" x14ac:dyDescent="0.35">
      <c r="A2619" s="1" t="s">
        <v>4279</v>
      </c>
      <c r="B2619" s="1" t="s">
        <v>4280</v>
      </c>
      <c r="C2619" s="1">
        <v>2</v>
      </c>
      <c r="D2619" s="36">
        <v>14.25</v>
      </c>
      <c r="E2619" s="46">
        <f t="shared" si="33"/>
        <v>28.5</v>
      </c>
      <c r="H2619" s="36">
        <v>22.5</v>
      </c>
      <c r="I2619" s="2">
        <v>164.55</v>
      </c>
      <c r="J2619" s="2">
        <v>243.75</v>
      </c>
    </row>
    <row r="2620" spans="1:10" x14ac:dyDescent="0.35">
      <c r="A2620" s="1" t="s">
        <v>4281</v>
      </c>
      <c r="B2620" s="1" t="s">
        <v>4282</v>
      </c>
      <c r="C2620" s="1">
        <v>6</v>
      </c>
      <c r="D2620" s="36">
        <v>1.6</v>
      </c>
      <c r="E2620" s="46">
        <f t="shared" si="33"/>
        <v>9.6000000000000014</v>
      </c>
      <c r="H2620" s="36">
        <v>3.2</v>
      </c>
      <c r="I2620" s="2">
        <v>7</v>
      </c>
      <c r="J2620" s="2">
        <v>14.4</v>
      </c>
    </row>
    <row r="2621" spans="1:10" x14ac:dyDescent="0.35">
      <c r="A2621" s="1" t="s">
        <v>4283</v>
      </c>
      <c r="B2621" s="1" t="s">
        <v>4284</v>
      </c>
      <c r="C2621" s="1">
        <v>1</v>
      </c>
      <c r="D2621" s="36">
        <v>0.97</v>
      </c>
      <c r="E2621" s="46">
        <f t="shared" si="33"/>
        <v>0.97</v>
      </c>
      <c r="H2621" s="36">
        <v>1.75</v>
      </c>
      <c r="I2621" s="2">
        <v>400</v>
      </c>
      <c r="J2621" s="2">
        <v>400</v>
      </c>
    </row>
    <row r="2622" spans="1:10" x14ac:dyDescent="0.35">
      <c r="A2622" s="1" t="s">
        <v>4285</v>
      </c>
      <c r="B2622" s="1" t="s">
        <v>4286</v>
      </c>
      <c r="C2622" s="1">
        <v>2</v>
      </c>
      <c r="D2622" s="36">
        <v>0.95</v>
      </c>
      <c r="E2622" s="46">
        <f t="shared" si="33"/>
        <v>1.9</v>
      </c>
      <c r="H2622" s="36">
        <v>1.7</v>
      </c>
      <c r="I2622" s="2">
        <v>6</v>
      </c>
      <c r="J2622" s="2">
        <v>11.4</v>
      </c>
    </row>
    <row r="2623" spans="1:10" x14ac:dyDescent="0.35">
      <c r="A2623" s="1" t="s">
        <v>4287</v>
      </c>
      <c r="B2623" s="1" t="s">
        <v>2421</v>
      </c>
      <c r="C2623" s="1">
        <v>17</v>
      </c>
      <c r="D2623" s="36">
        <v>2.25</v>
      </c>
      <c r="E2623" s="46">
        <f t="shared" si="33"/>
        <v>38.25</v>
      </c>
      <c r="H2623" s="36">
        <v>4.5</v>
      </c>
      <c r="I2623" s="2">
        <v>0.34</v>
      </c>
      <c r="J2623" s="2">
        <v>0.7</v>
      </c>
    </row>
    <row r="2624" spans="1:10" x14ac:dyDescent="0.35">
      <c r="A2624" s="1" t="s">
        <v>4288</v>
      </c>
      <c r="B2624" s="1" t="s">
        <v>4289</v>
      </c>
      <c r="C2624" s="1">
        <v>7</v>
      </c>
      <c r="D2624" s="36">
        <v>1.9</v>
      </c>
      <c r="E2624" s="46">
        <f t="shared" si="33"/>
        <v>13.299999999999999</v>
      </c>
      <c r="H2624" s="36">
        <v>3.8</v>
      </c>
      <c r="I2624" s="2">
        <v>0.5</v>
      </c>
      <c r="J2624" s="2">
        <v>1</v>
      </c>
    </row>
    <row r="2625" spans="1:11" x14ac:dyDescent="0.35">
      <c r="A2625" s="1" t="s">
        <v>4290</v>
      </c>
      <c r="B2625" s="1" t="s">
        <v>4291</v>
      </c>
      <c r="C2625" s="1">
        <v>2</v>
      </c>
      <c r="D2625" s="36">
        <v>24.25</v>
      </c>
      <c r="E2625" s="46">
        <f t="shared" si="33"/>
        <v>48.5</v>
      </c>
      <c r="H2625" s="36">
        <v>39.35</v>
      </c>
      <c r="I2625" s="2">
        <v>21.25</v>
      </c>
      <c r="J2625" s="2">
        <v>42.5</v>
      </c>
    </row>
    <row r="2626" spans="1:11" x14ac:dyDescent="0.35">
      <c r="A2626" s="1" t="s">
        <v>4292</v>
      </c>
      <c r="B2626" s="1" t="s">
        <v>4293</v>
      </c>
      <c r="C2626" s="1">
        <v>2</v>
      </c>
      <c r="D2626" s="36">
        <v>26.5</v>
      </c>
      <c r="E2626" s="46">
        <f t="shared" si="33"/>
        <v>53</v>
      </c>
      <c r="H2626" s="36">
        <v>48.4</v>
      </c>
      <c r="I2626" s="2">
        <v>26.1</v>
      </c>
      <c r="J2626" s="2">
        <v>48.2</v>
      </c>
      <c r="K2626" s="6" t="s">
        <v>337</v>
      </c>
    </row>
    <row r="2627" spans="1:11" x14ac:dyDescent="0.35">
      <c r="A2627" s="4" t="s">
        <v>7247</v>
      </c>
      <c r="B2627" s="4" t="s">
        <v>7248</v>
      </c>
      <c r="C2627" s="1">
        <v>3</v>
      </c>
      <c r="D2627" s="36">
        <v>3.7</v>
      </c>
      <c r="E2627" s="46">
        <f>SUM(D2627*C2627)</f>
        <v>11.100000000000001</v>
      </c>
    </row>
    <row r="2628" spans="1:11" x14ac:dyDescent="0.35">
      <c r="A2628" s="1" t="s">
        <v>4294</v>
      </c>
      <c r="B2628" s="1" t="s">
        <v>4295</v>
      </c>
      <c r="C2628" s="1">
        <v>8</v>
      </c>
      <c r="D2628" s="36">
        <v>4.5999999999999996</v>
      </c>
      <c r="E2628" s="46">
        <f t="shared" si="33"/>
        <v>36.799999999999997</v>
      </c>
      <c r="H2628" s="36">
        <v>7.75</v>
      </c>
      <c r="I2628" s="2">
        <v>27.88</v>
      </c>
      <c r="J2628" s="2">
        <v>57</v>
      </c>
    </row>
    <row r="2629" spans="1:11" x14ac:dyDescent="0.35">
      <c r="A2629" s="1" t="s">
        <v>4296</v>
      </c>
      <c r="B2629" s="1" t="s">
        <v>4297</v>
      </c>
      <c r="C2629" s="1">
        <v>3</v>
      </c>
      <c r="D2629" s="36">
        <v>14.5</v>
      </c>
      <c r="E2629" s="46">
        <f t="shared" si="33"/>
        <v>43.5</v>
      </c>
      <c r="H2629" s="36">
        <v>14.5</v>
      </c>
      <c r="I2629" s="2">
        <v>43.5</v>
      </c>
      <c r="J2629" s="2">
        <v>43.5</v>
      </c>
    </row>
    <row r="2630" spans="1:11" x14ac:dyDescent="0.35">
      <c r="A2630" s="1" t="s">
        <v>4298</v>
      </c>
      <c r="B2630" s="4" t="s">
        <v>7476</v>
      </c>
      <c r="C2630" s="1">
        <v>1</v>
      </c>
      <c r="D2630" s="35">
        <v>150</v>
      </c>
      <c r="E2630" s="46">
        <f>SUM(D2630*C2630)</f>
        <v>150</v>
      </c>
      <c r="H2630" s="36">
        <v>150</v>
      </c>
      <c r="I2630" s="2">
        <v>28.8</v>
      </c>
      <c r="J2630" s="2">
        <v>57.2</v>
      </c>
      <c r="K2630" s="6" t="s">
        <v>56</v>
      </c>
    </row>
    <row r="2631" spans="1:11" x14ac:dyDescent="0.35">
      <c r="A2631" s="1" t="s">
        <v>4299</v>
      </c>
      <c r="B2631" s="4" t="s">
        <v>7477</v>
      </c>
      <c r="C2631" s="1">
        <v>2</v>
      </c>
      <c r="D2631" s="35">
        <v>150</v>
      </c>
      <c r="E2631" s="46">
        <f>SUM(D2631*C2631)</f>
        <v>300</v>
      </c>
      <c r="H2631" s="36">
        <v>150</v>
      </c>
      <c r="I2631" s="2">
        <v>28.8</v>
      </c>
      <c r="J2631" s="2">
        <v>57.2</v>
      </c>
    </row>
    <row r="2632" spans="1:11" x14ac:dyDescent="0.35">
      <c r="A2632" s="1" t="s">
        <v>4300</v>
      </c>
      <c r="B2632" s="1" t="s">
        <v>4301</v>
      </c>
      <c r="C2632" s="1">
        <v>2</v>
      </c>
      <c r="D2632" s="36">
        <v>1.5</v>
      </c>
      <c r="E2632" s="46">
        <f t="shared" si="33"/>
        <v>3</v>
      </c>
      <c r="H2632" s="36">
        <v>3</v>
      </c>
      <c r="I2632" s="2">
        <v>160</v>
      </c>
      <c r="J2632" s="2">
        <v>270</v>
      </c>
    </row>
    <row r="2633" spans="1:11" x14ac:dyDescent="0.35">
      <c r="A2633" s="1" t="s">
        <v>4300</v>
      </c>
      <c r="B2633" s="1" t="s">
        <v>4302</v>
      </c>
      <c r="C2633" s="1">
        <v>8</v>
      </c>
      <c r="D2633" s="36">
        <v>0.9</v>
      </c>
      <c r="E2633" s="46">
        <f t="shared" si="33"/>
        <v>7.2</v>
      </c>
      <c r="H2633" s="36">
        <v>1.75</v>
      </c>
      <c r="I2633" s="2">
        <v>80</v>
      </c>
      <c r="J2633" s="2">
        <v>135</v>
      </c>
    </row>
    <row r="2634" spans="1:11" x14ac:dyDescent="0.35">
      <c r="A2634" s="1" t="s">
        <v>4303</v>
      </c>
      <c r="B2634" s="4" t="s">
        <v>6931</v>
      </c>
      <c r="C2634" s="1">
        <v>1</v>
      </c>
      <c r="D2634" s="36">
        <v>103</v>
      </c>
      <c r="E2634" s="46">
        <f t="shared" si="33"/>
        <v>103</v>
      </c>
      <c r="H2634" s="36">
        <v>178</v>
      </c>
      <c r="I2634" s="2">
        <v>1</v>
      </c>
      <c r="J2634" s="2">
        <v>2.2000000000000002</v>
      </c>
    </row>
    <row r="2635" spans="1:11" x14ac:dyDescent="0.35">
      <c r="A2635" s="1" t="s">
        <v>4304</v>
      </c>
      <c r="B2635" s="4" t="s">
        <v>6932</v>
      </c>
      <c r="C2635" s="1">
        <v>1</v>
      </c>
      <c r="D2635" s="36">
        <v>108</v>
      </c>
      <c r="E2635" s="46">
        <f t="shared" si="33"/>
        <v>108</v>
      </c>
      <c r="H2635" s="36">
        <v>178</v>
      </c>
      <c r="I2635" s="2">
        <v>12.6</v>
      </c>
      <c r="J2635" s="2">
        <v>21.75</v>
      </c>
    </row>
    <row r="2636" spans="1:11" x14ac:dyDescent="0.35">
      <c r="A2636" s="4" t="s">
        <v>6933</v>
      </c>
      <c r="B2636" s="4" t="s">
        <v>6934</v>
      </c>
      <c r="C2636" s="1">
        <v>1</v>
      </c>
      <c r="D2636" s="36">
        <v>108</v>
      </c>
      <c r="E2636" s="46">
        <f t="shared" si="33"/>
        <v>108</v>
      </c>
      <c r="H2636" s="36">
        <v>178</v>
      </c>
    </row>
    <row r="2637" spans="1:11" x14ac:dyDescent="0.35">
      <c r="A2637" s="1" t="s">
        <v>4305</v>
      </c>
      <c r="B2637" s="1" t="s">
        <v>4306</v>
      </c>
      <c r="C2637" s="1">
        <v>1</v>
      </c>
      <c r="D2637" s="36">
        <v>26</v>
      </c>
      <c r="E2637" s="46">
        <f t="shared" si="33"/>
        <v>26</v>
      </c>
      <c r="H2637" s="36">
        <v>49.4</v>
      </c>
      <c r="I2637" s="2">
        <v>83</v>
      </c>
      <c r="J2637" s="2">
        <v>178</v>
      </c>
    </row>
    <row r="2638" spans="1:11" x14ac:dyDescent="0.35">
      <c r="A2638" s="1" t="s">
        <v>4307</v>
      </c>
      <c r="B2638" s="1" t="s">
        <v>4308</v>
      </c>
      <c r="C2638" s="1">
        <v>2</v>
      </c>
      <c r="D2638" s="36">
        <v>2.2599999999999998</v>
      </c>
      <c r="E2638" s="46">
        <f t="shared" ref="E2638:E2708" si="34">SUM(D2638*C2638)</f>
        <v>4.5199999999999996</v>
      </c>
      <c r="H2638" s="36">
        <v>4.45</v>
      </c>
      <c r="I2638" s="2">
        <v>89.9</v>
      </c>
      <c r="J2638" s="2">
        <v>178</v>
      </c>
    </row>
    <row r="2639" spans="1:11" x14ac:dyDescent="0.35">
      <c r="A2639" s="1" t="s">
        <v>4309</v>
      </c>
      <c r="B2639" s="1" t="s">
        <v>4310</v>
      </c>
      <c r="C2639" s="1">
        <v>3</v>
      </c>
      <c r="D2639" s="36">
        <v>3.35</v>
      </c>
      <c r="E2639" s="46">
        <f t="shared" si="34"/>
        <v>10.050000000000001</v>
      </c>
      <c r="H2639" s="36">
        <v>5.9</v>
      </c>
      <c r="I2639" s="2">
        <v>26</v>
      </c>
      <c r="J2639" s="2">
        <v>49.4</v>
      </c>
    </row>
    <row r="2640" spans="1:11" x14ac:dyDescent="0.35">
      <c r="A2640" s="1" t="s">
        <v>4311</v>
      </c>
      <c r="B2640" s="1" t="s">
        <v>4312</v>
      </c>
      <c r="C2640" s="1">
        <v>1</v>
      </c>
      <c r="D2640" s="36">
        <v>30.3</v>
      </c>
      <c r="E2640" s="46">
        <f t="shared" si="34"/>
        <v>30.3</v>
      </c>
      <c r="H2640" s="36">
        <v>59.4</v>
      </c>
      <c r="I2640" s="2">
        <v>9.0399999999999991</v>
      </c>
      <c r="J2640" s="2">
        <v>17.559999999999999</v>
      </c>
    </row>
    <row r="2641" spans="1:11" x14ac:dyDescent="0.35">
      <c r="A2641" s="1" t="s">
        <v>4313</v>
      </c>
      <c r="B2641" s="1" t="s">
        <v>4314</v>
      </c>
      <c r="C2641" s="1">
        <v>5</v>
      </c>
      <c r="D2641" s="36">
        <v>28.8</v>
      </c>
      <c r="E2641" s="46">
        <f t="shared" si="34"/>
        <v>144</v>
      </c>
      <c r="H2641" s="36">
        <v>42</v>
      </c>
      <c r="I2641" s="2">
        <v>6.7</v>
      </c>
      <c r="J2641" s="2">
        <v>11.8</v>
      </c>
    </row>
    <row r="2642" spans="1:11" x14ac:dyDescent="0.35">
      <c r="A2642" s="1" t="s">
        <v>4315</v>
      </c>
      <c r="B2642" s="1" t="s">
        <v>4316</v>
      </c>
      <c r="C2642" s="1">
        <v>1</v>
      </c>
      <c r="D2642" s="36">
        <v>62.1</v>
      </c>
      <c r="E2642" s="46">
        <f t="shared" si="34"/>
        <v>62.1</v>
      </c>
      <c r="H2642" s="36">
        <v>126.5</v>
      </c>
      <c r="I2642" s="2">
        <v>70</v>
      </c>
      <c r="J2642" s="2">
        <v>127.4</v>
      </c>
    </row>
    <row r="2643" spans="1:11" x14ac:dyDescent="0.35">
      <c r="A2643" s="4" t="s">
        <v>8348</v>
      </c>
      <c r="B2643" s="4" t="s">
        <v>8349</v>
      </c>
      <c r="C2643" s="1">
        <v>1</v>
      </c>
      <c r="D2643" s="36">
        <v>12.45</v>
      </c>
      <c r="E2643" s="46">
        <f t="shared" si="34"/>
        <v>12.45</v>
      </c>
      <c r="H2643" s="36">
        <v>22.6</v>
      </c>
    </row>
    <row r="2644" spans="1:11" x14ac:dyDescent="0.35">
      <c r="A2644" s="1" t="s">
        <v>4317</v>
      </c>
      <c r="B2644" s="1" t="s">
        <v>4318</v>
      </c>
      <c r="C2644" s="1">
        <v>2</v>
      </c>
      <c r="D2644" s="36">
        <v>21.5</v>
      </c>
      <c r="E2644" s="46">
        <f t="shared" si="34"/>
        <v>43</v>
      </c>
      <c r="H2644" s="36">
        <v>42.5</v>
      </c>
      <c r="I2644" s="2">
        <v>62.1</v>
      </c>
      <c r="J2644" s="2">
        <v>116.5</v>
      </c>
    </row>
    <row r="2645" spans="1:11" x14ac:dyDescent="0.35">
      <c r="A2645" s="4" t="s">
        <v>8093</v>
      </c>
      <c r="B2645" s="4" t="s">
        <v>8094</v>
      </c>
      <c r="C2645" s="1">
        <v>2</v>
      </c>
      <c r="D2645" s="36">
        <v>3.25</v>
      </c>
      <c r="E2645" s="46">
        <f t="shared" si="34"/>
        <v>6.5</v>
      </c>
      <c r="H2645" s="36">
        <v>6</v>
      </c>
    </row>
    <row r="2646" spans="1:11" x14ac:dyDescent="0.35">
      <c r="A2646" s="1" t="s">
        <v>4319</v>
      </c>
      <c r="B2646" s="1" t="s">
        <v>4320</v>
      </c>
      <c r="C2646" s="1">
        <v>1</v>
      </c>
      <c r="D2646" s="36">
        <v>19.899999999999999</v>
      </c>
      <c r="E2646" s="46">
        <f t="shared" si="34"/>
        <v>19.899999999999999</v>
      </c>
      <c r="H2646" s="36">
        <v>37.200000000000003</v>
      </c>
      <c r="I2646" s="2">
        <v>16</v>
      </c>
      <c r="J2646" s="2">
        <v>31</v>
      </c>
    </row>
    <row r="2647" spans="1:11" x14ac:dyDescent="0.35">
      <c r="A2647" s="1" t="s">
        <v>4321</v>
      </c>
      <c r="B2647" s="1" t="s">
        <v>4322</v>
      </c>
      <c r="C2647" s="1">
        <v>1</v>
      </c>
      <c r="D2647" s="36">
        <v>19.899999999999999</v>
      </c>
      <c r="E2647" s="46">
        <f t="shared" si="34"/>
        <v>19.899999999999999</v>
      </c>
      <c r="H2647" s="36">
        <v>37.200000000000003</v>
      </c>
      <c r="I2647" s="2">
        <v>310</v>
      </c>
      <c r="J2647" s="2">
        <v>620</v>
      </c>
    </row>
    <row r="2648" spans="1:11" x14ac:dyDescent="0.35">
      <c r="A2648" s="1" t="s">
        <v>4323</v>
      </c>
      <c r="B2648" s="1" t="s">
        <v>4324</v>
      </c>
      <c r="C2648" s="1">
        <v>2</v>
      </c>
      <c r="D2648" s="36">
        <v>72.7</v>
      </c>
      <c r="E2648" s="46">
        <f t="shared" si="34"/>
        <v>145.4</v>
      </c>
      <c r="H2648" s="36">
        <v>105.9</v>
      </c>
      <c r="I2648" s="2">
        <v>9.9</v>
      </c>
      <c r="J2648" s="2">
        <v>17.2</v>
      </c>
    </row>
    <row r="2649" spans="1:11" x14ac:dyDescent="0.35">
      <c r="A2649" s="1" t="s">
        <v>4325</v>
      </c>
      <c r="B2649" s="1" t="s">
        <v>4326</v>
      </c>
      <c r="C2649" s="1">
        <v>2</v>
      </c>
      <c r="D2649" s="36">
        <v>37.5</v>
      </c>
      <c r="E2649" s="46">
        <f t="shared" si="34"/>
        <v>75</v>
      </c>
      <c r="H2649" s="36">
        <v>69.599999999999994</v>
      </c>
      <c r="I2649" s="2">
        <v>9.9</v>
      </c>
      <c r="J2649" s="2">
        <v>17.2</v>
      </c>
    </row>
    <row r="2650" spans="1:11" x14ac:dyDescent="0.35">
      <c r="A2650" s="1" t="s">
        <v>4327</v>
      </c>
      <c r="B2650" s="1" t="s">
        <v>4326</v>
      </c>
      <c r="C2650" s="1">
        <v>3</v>
      </c>
      <c r="D2650" s="36">
        <v>67.400000000000006</v>
      </c>
      <c r="E2650" s="46">
        <f t="shared" si="34"/>
        <v>202.20000000000002</v>
      </c>
      <c r="H2650" s="36">
        <v>98.75</v>
      </c>
      <c r="I2650" s="2">
        <v>112</v>
      </c>
      <c r="J2650" s="2">
        <v>142.80000000000001</v>
      </c>
    </row>
    <row r="2651" spans="1:11" x14ac:dyDescent="0.35">
      <c r="A2651" s="1" t="s">
        <v>4328</v>
      </c>
      <c r="B2651" s="1" t="s">
        <v>4329</v>
      </c>
      <c r="C2651" s="1">
        <v>10</v>
      </c>
      <c r="D2651" s="36">
        <v>0.7</v>
      </c>
      <c r="E2651" s="46">
        <f t="shared" si="34"/>
        <v>7</v>
      </c>
      <c r="H2651" s="36">
        <v>1.35</v>
      </c>
      <c r="I2651" s="2">
        <v>31</v>
      </c>
      <c r="J2651" s="2">
        <v>98.8</v>
      </c>
      <c r="K2651" s="6" t="s">
        <v>337</v>
      </c>
    </row>
    <row r="2652" spans="1:11" x14ac:dyDescent="0.35">
      <c r="A2652" s="4" t="s">
        <v>8095</v>
      </c>
      <c r="B2652" s="4" t="s">
        <v>8096</v>
      </c>
      <c r="C2652" s="1">
        <v>6</v>
      </c>
      <c r="D2652" s="36">
        <v>1.45</v>
      </c>
      <c r="E2652" s="46">
        <f t="shared" si="34"/>
        <v>8.6999999999999993</v>
      </c>
      <c r="H2652" s="36">
        <v>3.95</v>
      </c>
    </row>
    <row r="2653" spans="1:11" x14ac:dyDescent="0.35">
      <c r="A2653" s="1" t="s">
        <v>4330</v>
      </c>
      <c r="B2653" s="1" t="s">
        <v>4331</v>
      </c>
      <c r="C2653" s="1">
        <v>6</v>
      </c>
      <c r="D2653" s="36">
        <v>0.75</v>
      </c>
      <c r="E2653" s="46">
        <f t="shared" si="34"/>
        <v>4.5</v>
      </c>
      <c r="H2653" s="36">
        <v>1.5</v>
      </c>
      <c r="I2653" s="2">
        <v>202.23</v>
      </c>
      <c r="J2653" s="2">
        <v>246.45</v>
      </c>
    </row>
    <row r="2654" spans="1:11" x14ac:dyDescent="0.35">
      <c r="A2654" s="1" t="s">
        <v>4332</v>
      </c>
      <c r="B2654" s="1" t="s">
        <v>4333</v>
      </c>
      <c r="C2654" s="1">
        <v>2</v>
      </c>
      <c r="D2654" s="36">
        <v>29.5</v>
      </c>
      <c r="E2654" s="46">
        <f t="shared" si="34"/>
        <v>59</v>
      </c>
      <c r="H2654" s="36">
        <v>54.25</v>
      </c>
      <c r="I2654" s="2">
        <v>14.25</v>
      </c>
      <c r="J2654" s="2">
        <v>19</v>
      </c>
    </row>
    <row r="2655" spans="1:11" x14ac:dyDescent="0.35">
      <c r="A2655" s="1" t="s">
        <v>4334</v>
      </c>
      <c r="B2655" s="4" t="s">
        <v>6935</v>
      </c>
      <c r="C2655" s="1">
        <v>6</v>
      </c>
      <c r="D2655" s="36">
        <v>12.5</v>
      </c>
      <c r="E2655" s="46">
        <f t="shared" si="34"/>
        <v>75</v>
      </c>
      <c r="H2655" s="36">
        <v>21.5</v>
      </c>
      <c r="I2655" s="2">
        <v>5.88</v>
      </c>
      <c r="J2655" s="2">
        <v>15.75</v>
      </c>
    </row>
    <row r="2656" spans="1:11" x14ac:dyDescent="0.35">
      <c r="A2656" s="1" t="s">
        <v>4335</v>
      </c>
      <c r="B2656" s="1" t="s">
        <v>2834</v>
      </c>
      <c r="C2656" s="1">
        <v>2</v>
      </c>
      <c r="D2656" s="36">
        <v>0.9</v>
      </c>
      <c r="E2656" s="46">
        <f t="shared" si="34"/>
        <v>1.8</v>
      </c>
      <c r="H2656" s="36">
        <v>1.5</v>
      </c>
      <c r="I2656" s="2">
        <v>49</v>
      </c>
      <c r="J2656" s="2">
        <v>96</v>
      </c>
    </row>
    <row r="2657" spans="1:10" x14ac:dyDescent="0.35">
      <c r="A2657" s="1" t="s">
        <v>4336</v>
      </c>
      <c r="B2657" s="1" t="s">
        <v>4337</v>
      </c>
      <c r="C2657" s="1">
        <v>5</v>
      </c>
      <c r="D2657" s="36">
        <v>4.2</v>
      </c>
      <c r="E2657" s="46">
        <f t="shared" si="34"/>
        <v>21</v>
      </c>
      <c r="H2657" s="36">
        <v>7.75</v>
      </c>
      <c r="I2657" s="2">
        <v>17.399999999999999</v>
      </c>
      <c r="J2657" s="2">
        <v>34.799999999999997</v>
      </c>
    </row>
    <row r="2658" spans="1:10" x14ac:dyDescent="0.35">
      <c r="A2658" s="1" t="s">
        <v>4338</v>
      </c>
      <c r="B2658" s="1" t="s">
        <v>4339</v>
      </c>
      <c r="C2658" s="1">
        <v>3</v>
      </c>
      <c r="D2658" s="36">
        <v>1.75</v>
      </c>
      <c r="E2658" s="46">
        <f t="shared" si="34"/>
        <v>5.25</v>
      </c>
      <c r="H2658" s="36">
        <v>3.5</v>
      </c>
      <c r="I2658" s="2">
        <v>4.4000000000000004</v>
      </c>
      <c r="J2658" s="2">
        <v>9.9</v>
      </c>
    </row>
    <row r="2659" spans="1:10" x14ac:dyDescent="0.35">
      <c r="A2659" s="1" t="s">
        <v>4341</v>
      </c>
      <c r="B2659" s="1" t="s">
        <v>4342</v>
      </c>
      <c r="C2659" s="1">
        <v>1</v>
      </c>
      <c r="D2659" s="36">
        <v>30.5</v>
      </c>
      <c r="E2659" s="46">
        <f t="shared" si="34"/>
        <v>30.5</v>
      </c>
      <c r="H2659" s="36">
        <v>59.5</v>
      </c>
      <c r="I2659" s="2">
        <v>3.6</v>
      </c>
      <c r="J2659" s="2">
        <v>5.4</v>
      </c>
    </row>
    <row r="2660" spans="1:10" x14ac:dyDescent="0.35">
      <c r="A2660" s="1" t="s">
        <v>4343</v>
      </c>
      <c r="B2660" s="1" t="s">
        <v>4344</v>
      </c>
      <c r="C2660" s="1">
        <v>1</v>
      </c>
      <c r="D2660" s="36">
        <v>21.2</v>
      </c>
      <c r="E2660" s="46">
        <f t="shared" si="34"/>
        <v>21.2</v>
      </c>
      <c r="H2660" s="36">
        <v>42</v>
      </c>
      <c r="I2660" s="2">
        <v>0.88</v>
      </c>
      <c r="J2660" s="2">
        <v>5.4</v>
      </c>
    </row>
    <row r="2661" spans="1:10" x14ac:dyDescent="0.35">
      <c r="A2661" s="1" t="s">
        <v>4345</v>
      </c>
      <c r="B2661" s="1" t="s">
        <v>975</v>
      </c>
      <c r="C2661" s="1">
        <v>2</v>
      </c>
      <c r="D2661" s="36">
        <v>3.55</v>
      </c>
      <c r="E2661" s="46">
        <f t="shared" si="34"/>
        <v>7.1</v>
      </c>
      <c r="H2661" s="36">
        <v>7.5</v>
      </c>
      <c r="I2661" s="2">
        <v>30.52</v>
      </c>
      <c r="J2661" s="2">
        <v>45.7</v>
      </c>
    </row>
    <row r="2662" spans="1:10" x14ac:dyDescent="0.35">
      <c r="A2662" s="1" t="s">
        <v>4346</v>
      </c>
      <c r="B2662" s="1" t="s">
        <v>4347</v>
      </c>
      <c r="C2662" s="1">
        <v>2</v>
      </c>
      <c r="D2662" s="36">
        <v>11.25</v>
      </c>
      <c r="E2662" s="46">
        <f t="shared" si="34"/>
        <v>22.5</v>
      </c>
      <c r="H2662" s="36">
        <v>19.5</v>
      </c>
      <c r="I2662" s="2">
        <v>8</v>
      </c>
      <c r="J2662" s="2">
        <v>6.7</v>
      </c>
    </row>
    <row r="2663" spans="1:10" x14ac:dyDescent="0.35">
      <c r="A2663" s="1" t="s">
        <v>4348</v>
      </c>
      <c r="B2663" s="1" t="s">
        <v>4349</v>
      </c>
      <c r="C2663" s="1">
        <v>1</v>
      </c>
      <c r="D2663" s="36">
        <v>25.5</v>
      </c>
      <c r="E2663" s="46">
        <f t="shared" si="34"/>
        <v>25.5</v>
      </c>
      <c r="H2663" s="36">
        <v>39.299999999999997</v>
      </c>
      <c r="I2663" s="2">
        <v>1.2</v>
      </c>
      <c r="J2663" s="2">
        <v>2.35</v>
      </c>
    </row>
    <row r="2664" spans="1:10" x14ac:dyDescent="0.35">
      <c r="A2664" s="1" t="s">
        <v>4350</v>
      </c>
      <c r="B2664" s="1" t="s">
        <v>4351</v>
      </c>
      <c r="C2664" s="1">
        <v>4</v>
      </c>
      <c r="D2664" s="36">
        <v>6.75</v>
      </c>
      <c r="E2664" s="46">
        <f t="shared" si="34"/>
        <v>27</v>
      </c>
      <c r="H2664" s="36">
        <v>13</v>
      </c>
      <c r="I2664" s="2">
        <v>3.9</v>
      </c>
      <c r="J2664" s="2">
        <v>8.4</v>
      </c>
    </row>
    <row r="2665" spans="1:10" x14ac:dyDescent="0.35">
      <c r="A2665" s="4" t="s">
        <v>8744</v>
      </c>
      <c r="B2665" s="4" t="s">
        <v>8745</v>
      </c>
      <c r="C2665" s="1">
        <v>1</v>
      </c>
      <c r="D2665" s="36">
        <v>3.4</v>
      </c>
      <c r="E2665" s="46">
        <f t="shared" si="34"/>
        <v>3.4</v>
      </c>
      <c r="H2665" s="36">
        <v>6.5</v>
      </c>
    </row>
    <row r="2666" spans="1:10" x14ac:dyDescent="0.35">
      <c r="A2666" s="1" t="s">
        <v>4352</v>
      </c>
      <c r="B2666" s="1" t="s">
        <v>4353</v>
      </c>
      <c r="C2666" s="1">
        <v>2</v>
      </c>
      <c r="D2666" s="36">
        <v>1.9</v>
      </c>
      <c r="E2666" s="46">
        <f t="shared" si="34"/>
        <v>3.8</v>
      </c>
      <c r="H2666" s="36">
        <v>3.9</v>
      </c>
      <c r="I2666" s="2">
        <v>25.5</v>
      </c>
      <c r="J2666" s="2">
        <v>39.299999999999997</v>
      </c>
    </row>
    <row r="2667" spans="1:10" x14ac:dyDescent="0.35">
      <c r="A2667" s="1" t="s">
        <v>4354</v>
      </c>
      <c r="B2667" s="1" t="s">
        <v>4355</v>
      </c>
      <c r="C2667" s="1">
        <v>2</v>
      </c>
      <c r="D2667" s="36">
        <v>2.9</v>
      </c>
      <c r="E2667" s="46">
        <f t="shared" si="34"/>
        <v>5.8</v>
      </c>
      <c r="H2667" s="36">
        <v>5.75</v>
      </c>
      <c r="I2667" s="2">
        <v>18</v>
      </c>
      <c r="J2667" s="2">
        <v>35.200000000000003</v>
      </c>
    </row>
    <row r="2668" spans="1:10" x14ac:dyDescent="0.35">
      <c r="A2668" s="1" t="s">
        <v>4356</v>
      </c>
      <c r="B2668" s="1" t="s">
        <v>4357</v>
      </c>
      <c r="C2668" s="1">
        <v>9</v>
      </c>
      <c r="D2668" s="36">
        <v>21.75</v>
      </c>
      <c r="E2668" s="46">
        <f t="shared" si="34"/>
        <v>195.75</v>
      </c>
      <c r="H2668" s="36">
        <v>39</v>
      </c>
      <c r="I2668" s="2">
        <v>23.98</v>
      </c>
      <c r="J2668" s="2">
        <v>48.4</v>
      </c>
    </row>
    <row r="2669" spans="1:10" x14ac:dyDescent="0.35">
      <c r="A2669" s="1" t="s">
        <v>4358</v>
      </c>
      <c r="B2669" s="1" t="s">
        <v>4359</v>
      </c>
      <c r="C2669" s="1">
        <v>2</v>
      </c>
      <c r="D2669" s="36">
        <v>12.25</v>
      </c>
      <c r="E2669" s="46">
        <f t="shared" si="34"/>
        <v>24.5</v>
      </c>
      <c r="H2669" s="36">
        <v>24</v>
      </c>
      <c r="I2669" s="2">
        <v>2.5499999999999998</v>
      </c>
      <c r="J2669" s="2">
        <v>5.0999999999999996</v>
      </c>
    </row>
    <row r="2670" spans="1:10" x14ac:dyDescent="0.35">
      <c r="A2670" s="1" t="s">
        <v>4360</v>
      </c>
      <c r="B2670" s="1" t="s">
        <v>4361</v>
      </c>
      <c r="C2670" s="1">
        <v>1</v>
      </c>
      <c r="D2670" s="36">
        <v>12.75</v>
      </c>
      <c r="E2670" s="46">
        <f t="shared" si="34"/>
        <v>12.75</v>
      </c>
      <c r="H2670" s="36">
        <v>25.5</v>
      </c>
      <c r="I2670" s="2">
        <v>122.4</v>
      </c>
      <c r="J2670" s="2">
        <v>221.4</v>
      </c>
    </row>
    <row r="2671" spans="1:10" x14ac:dyDescent="0.35">
      <c r="A2671" s="1" t="s">
        <v>4362</v>
      </c>
      <c r="B2671" s="1" t="s">
        <v>4363</v>
      </c>
      <c r="C2671" s="1">
        <v>1</v>
      </c>
      <c r="D2671" s="36">
        <v>18</v>
      </c>
      <c r="E2671" s="46">
        <f t="shared" si="34"/>
        <v>18</v>
      </c>
      <c r="H2671" s="36">
        <v>35</v>
      </c>
      <c r="I2671" s="2">
        <v>9</v>
      </c>
      <c r="J2671" s="2">
        <v>15</v>
      </c>
    </row>
    <row r="2672" spans="1:10" x14ac:dyDescent="0.35">
      <c r="A2672" s="1" t="s">
        <v>4364</v>
      </c>
      <c r="B2672" s="1" t="s">
        <v>4365</v>
      </c>
      <c r="C2672" s="1">
        <v>1</v>
      </c>
      <c r="D2672" s="36">
        <v>18</v>
      </c>
      <c r="E2672" s="46">
        <f t="shared" si="34"/>
        <v>18</v>
      </c>
      <c r="H2672" s="36">
        <v>35</v>
      </c>
      <c r="I2672" s="2">
        <v>4.5</v>
      </c>
      <c r="J2672" s="2">
        <v>6.9</v>
      </c>
    </row>
    <row r="2673" spans="1:10" x14ac:dyDescent="0.35">
      <c r="A2673" s="1" t="s">
        <v>4366</v>
      </c>
      <c r="B2673" s="1" t="s">
        <v>4367</v>
      </c>
      <c r="C2673" s="1">
        <v>6</v>
      </c>
      <c r="D2673" s="36">
        <v>2.94</v>
      </c>
      <c r="E2673" s="46">
        <f t="shared" si="34"/>
        <v>17.64</v>
      </c>
      <c r="H2673" s="36">
        <v>5.4</v>
      </c>
      <c r="I2673" s="2">
        <v>18</v>
      </c>
      <c r="J2673" s="2">
        <v>22.5</v>
      </c>
    </row>
    <row r="2674" spans="1:10" x14ac:dyDescent="0.35">
      <c r="A2674" s="1" t="s">
        <v>4368</v>
      </c>
      <c r="B2674" s="1" t="s">
        <v>4369</v>
      </c>
      <c r="C2674" s="1">
        <v>8</v>
      </c>
      <c r="D2674" s="36">
        <v>3.6</v>
      </c>
      <c r="E2674" s="46">
        <f t="shared" si="34"/>
        <v>28.8</v>
      </c>
      <c r="H2674" s="36">
        <v>7.5</v>
      </c>
      <c r="I2674" s="2">
        <v>18</v>
      </c>
      <c r="J2674" s="2">
        <v>22.5</v>
      </c>
    </row>
    <row r="2675" spans="1:10" x14ac:dyDescent="0.35">
      <c r="A2675" s="1" t="s">
        <v>4370</v>
      </c>
      <c r="B2675" s="4" t="s">
        <v>4371</v>
      </c>
      <c r="C2675" s="1">
        <v>10</v>
      </c>
      <c r="D2675" s="36">
        <v>3.3</v>
      </c>
      <c r="E2675" s="46">
        <f t="shared" si="34"/>
        <v>33</v>
      </c>
      <c r="H2675" s="36">
        <v>6.95</v>
      </c>
      <c r="I2675" s="2">
        <v>41.16</v>
      </c>
      <c r="J2675" s="2">
        <v>75.599999999999994</v>
      </c>
    </row>
    <row r="2676" spans="1:10" x14ac:dyDescent="0.35">
      <c r="A2676" s="4" t="s">
        <v>8350</v>
      </c>
      <c r="B2676" s="4" t="s">
        <v>8748</v>
      </c>
      <c r="C2676" s="1">
        <v>21</v>
      </c>
      <c r="D2676" s="36">
        <v>3.2</v>
      </c>
      <c r="E2676" s="46">
        <f t="shared" si="34"/>
        <v>67.2</v>
      </c>
      <c r="H2676" s="36">
        <v>5.95</v>
      </c>
    </row>
    <row r="2677" spans="1:10" x14ac:dyDescent="0.35">
      <c r="A2677" s="1" t="s">
        <v>4372</v>
      </c>
      <c r="B2677" s="1" t="s">
        <v>4373</v>
      </c>
      <c r="C2677" s="1">
        <v>2</v>
      </c>
      <c r="D2677" s="36">
        <v>40.299999999999997</v>
      </c>
      <c r="E2677" s="46">
        <f t="shared" si="34"/>
        <v>80.599999999999994</v>
      </c>
      <c r="H2677" s="36">
        <v>69.7</v>
      </c>
      <c r="I2677" s="2">
        <v>7.48</v>
      </c>
      <c r="J2677" s="2">
        <v>10.28</v>
      </c>
    </row>
    <row r="2678" spans="1:10" x14ac:dyDescent="0.35">
      <c r="A2678" s="1" t="s">
        <v>4374</v>
      </c>
      <c r="B2678" s="1" t="s">
        <v>4375</v>
      </c>
      <c r="C2678" s="1">
        <v>3</v>
      </c>
      <c r="D2678" s="36">
        <v>13.96</v>
      </c>
      <c r="E2678" s="46">
        <f t="shared" si="34"/>
        <v>41.88</v>
      </c>
      <c r="H2678" s="36">
        <v>24.6</v>
      </c>
      <c r="I2678" s="2">
        <v>7.24</v>
      </c>
      <c r="J2678" s="2">
        <v>14</v>
      </c>
    </row>
    <row r="2679" spans="1:10" x14ac:dyDescent="0.35">
      <c r="A2679" s="4" t="s">
        <v>8351</v>
      </c>
      <c r="B2679" s="4" t="s">
        <v>8352</v>
      </c>
      <c r="C2679" s="1">
        <v>2</v>
      </c>
      <c r="D2679" s="36">
        <v>54.15</v>
      </c>
      <c r="E2679" s="46">
        <f t="shared" si="34"/>
        <v>108.3</v>
      </c>
      <c r="H2679" s="36">
        <v>95.9</v>
      </c>
    </row>
    <row r="2680" spans="1:10" x14ac:dyDescent="0.35">
      <c r="A2680" s="4" t="s">
        <v>8097</v>
      </c>
      <c r="B2680" s="4" t="s">
        <v>3784</v>
      </c>
      <c r="C2680" s="1">
        <v>2</v>
      </c>
      <c r="D2680" s="36">
        <v>11.35</v>
      </c>
      <c r="E2680" s="46">
        <f t="shared" si="34"/>
        <v>22.7</v>
      </c>
      <c r="H2680" s="36">
        <v>19.75</v>
      </c>
    </row>
    <row r="2681" spans="1:10" x14ac:dyDescent="0.35">
      <c r="A2681" s="1" t="s">
        <v>4376</v>
      </c>
      <c r="B2681" s="1" t="s">
        <v>4377</v>
      </c>
      <c r="C2681" s="1">
        <v>10</v>
      </c>
      <c r="D2681" s="36">
        <v>15.5</v>
      </c>
      <c r="E2681" s="46">
        <f t="shared" si="34"/>
        <v>155</v>
      </c>
      <c r="H2681" s="36">
        <v>31</v>
      </c>
      <c r="I2681" s="2">
        <v>60.76</v>
      </c>
      <c r="J2681" s="2">
        <v>139.4</v>
      </c>
    </row>
    <row r="2682" spans="1:10" x14ac:dyDescent="0.35">
      <c r="A2682" s="1" t="s">
        <v>4378</v>
      </c>
      <c r="B2682" s="1" t="s">
        <v>4379</v>
      </c>
      <c r="C2682" s="1">
        <v>9</v>
      </c>
      <c r="D2682" s="36">
        <v>6.2</v>
      </c>
      <c r="E2682" s="46">
        <f t="shared" si="34"/>
        <v>55.800000000000004</v>
      </c>
      <c r="H2682" s="36">
        <v>11.5</v>
      </c>
      <c r="I2682" s="2">
        <v>41.88</v>
      </c>
      <c r="J2682" s="2">
        <v>73.8</v>
      </c>
    </row>
    <row r="2683" spans="1:10" x14ac:dyDescent="0.35">
      <c r="A2683" s="1" t="s">
        <v>4380</v>
      </c>
      <c r="B2683" s="1" t="s">
        <v>4381</v>
      </c>
      <c r="C2683" s="1">
        <v>2</v>
      </c>
      <c r="D2683" s="36">
        <v>1.6</v>
      </c>
      <c r="E2683" s="46">
        <f t="shared" si="34"/>
        <v>3.2</v>
      </c>
      <c r="H2683" s="36">
        <v>3.2</v>
      </c>
      <c r="I2683" s="2">
        <v>92.5</v>
      </c>
      <c r="J2683" s="2">
        <v>174</v>
      </c>
    </row>
    <row r="2684" spans="1:10" x14ac:dyDescent="0.35">
      <c r="A2684" s="1" t="s">
        <v>4382</v>
      </c>
      <c r="B2684" s="1" t="s">
        <v>3728</v>
      </c>
      <c r="C2684" s="1">
        <v>3</v>
      </c>
      <c r="D2684" s="36">
        <v>0.9</v>
      </c>
      <c r="E2684" s="46">
        <f t="shared" si="34"/>
        <v>2.7</v>
      </c>
      <c r="H2684" s="36">
        <v>1.6</v>
      </c>
      <c r="I2684" s="2">
        <v>24.3</v>
      </c>
      <c r="J2684" s="2">
        <v>40.5</v>
      </c>
    </row>
    <row r="2685" spans="1:10" x14ac:dyDescent="0.35">
      <c r="A2685" s="1" t="s">
        <v>4383</v>
      </c>
      <c r="B2685" s="1" t="s">
        <v>4384</v>
      </c>
      <c r="C2685" s="1">
        <v>4</v>
      </c>
      <c r="D2685" s="36">
        <v>1.71</v>
      </c>
      <c r="E2685" s="46">
        <f t="shared" si="34"/>
        <v>6.84</v>
      </c>
      <c r="H2685" s="36">
        <v>3.2</v>
      </c>
      <c r="I2685" s="2">
        <v>3.2</v>
      </c>
      <c r="J2685" s="2">
        <v>4.8</v>
      </c>
    </row>
    <row r="2686" spans="1:10" x14ac:dyDescent="0.35">
      <c r="A2686" s="1" t="s">
        <v>4385</v>
      </c>
      <c r="B2686" s="1" t="s">
        <v>4386</v>
      </c>
      <c r="C2686" s="1">
        <v>3</v>
      </c>
      <c r="D2686" s="36">
        <v>5.25</v>
      </c>
      <c r="E2686" s="46">
        <f t="shared" si="34"/>
        <v>15.75</v>
      </c>
      <c r="H2686" s="36">
        <v>10.4</v>
      </c>
      <c r="I2686" s="2">
        <v>2.7</v>
      </c>
      <c r="J2686" s="2">
        <v>4.8</v>
      </c>
    </row>
    <row r="2687" spans="1:10" x14ac:dyDescent="0.35">
      <c r="A2687" s="1" t="s">
        <v>4387</v>
      </c>
      <c r="B2687" s="1" t="s">
        <v>4388</v>
      </c>
      <c r="C2687" s="1">
        <v>3</v>
      </c>
      <c r="D2687" s="36">
        <v>1.6</v>
      </c>
      <c r="E2687" s="46">
        <f t="shared" si="34"/>
        <v>4.8000000000000007</v>
      </c>
      <c r="H2687" s="36">
        <v>3.5</v>
      </c>
      <c r="I2687" s="2">
        <v>3.32</v>
      </c>
      <c r="J2687" s="2">
        <v>6</v>
      </c>
    </row>
    <row r="2688" spans="1:10" x14ac:dyDescent="0.35">
      <c r="A2688" s="1" t="s">
        <v>4389</v>
      </c>
      <c r="B2688" s="1" t="s">
        <v>4390</v>
      </c>
      <c r="C2688" s="1">
        <v>10</v>
      </c>
      <c r="D2688" s="36">
        <v>4.96</v>
      </c>
      <c r="E2688" s="46">
        <f t="shared" si="34"/>
        <v>49.6</v>
      </c>
      <c r="H2688" s="36">
        <v>9.6999999999999993</v>
      </c>
      <c r="I2688" s="2">
        <v>31.5</v>
      </c>
      <c r="J2688" s="2">
        <v>62.4</v>
      </c>
    </row>
    <row r="2689" spans="1:11" x14ac:dyDescent="0.35">
      <c r="A2689" s="1" t="s">
        <v>4391</v>
      </c>
      <c r="B2689" s="1" t="s">
        <v>4392</v>
      </c>
      <c r="C2689" s="1">
        <v>2</v>
      </c>
      <c r="D2689" s="36">
        <v>240</v>
      </c>
      <c r="E2689" s="46">
        <f t="shared" si="34"/>
        <v>480</v>
      </c>
      <c r="H2689" s="36">
        <v>350</v>
      </c>
      <c r="I2689" s="2">
        <v>4.8</v>
      </c>
      <c r="J2689" s="2">
        <v>7.2</v>
      </c>
    </row>
    <row r="2690" spans="1:11" x14ac:dyDescent="0.35">
      <c r="A2690" s="4" t="s">
        <v>7245</v>
      </c>
      <c r="B2690" s="4" t="s">
        <v>7246</v>
      </c>
      <c r="C2690" s="1">
        <v>2</v>
      </c>
      <c r="D2690" s="36">
        <v>5.3</v>
      </c>
      <c r="E2690" s="46">
        <f t="shared" si="34"/>
        <v>10.6</v>
      </c>
      <c r="H2690" s="36">
        <v>9.6999999999999993</v>
      </c>
    </row>
    <row r="2691" spans="1:11" x14ac:dyDescent="0.35">
      <c r="A2691" s="1" t="s">
        <v>4393</v>
      </c>
      <c r="B2691" s="1" t="s">
        <v>4394</v>
      </c>
      <c r="C2691" s="1">
        <v>5</v>
      </c>
      <c r="D2691" s="36">
        <v>0.85</v>
      </c>
      <c r="E2691" s="46">
        <f t="shared" si="34"/>
        <v>4.25</v>
      </c>
      <c r="H2691" s="36">
        <v>1.5</v>
      </c>
      <c r="I2691" s="2">
        <v>74.400000000000006</v>
      </c>
      <c r="J2691" s="2">
        <v>145.5</v>
      </c>
    </row>
    <row r="2692" spans="1:11" x14ac:dyDescent="0.35">
      <c r="A2692" s="1" t="s">
        <v>4395</v>
      </c>
      <c r="B2692" s="1" t="s">
        <v>4396</v>
      </c>
      <c r="C2692" s="1">
        <v>10</v>
      </c>
      <c r="D2692" s="36">
        <v>1.02</v>
      </c>
      <c r="E2692" s="46">
        <f t="shared" si="34"/>
        <v>10.199999999999999</v>
      </c>
      <c r="H2692" s="36">
        <v>2</v>
      </c>
      <c r="I2692" s="2">
        <v>480</v>
      </c>
      <c r="J2692" s="2">
        <v>300</v>
      </c>
    </row>
    <row r="2693" spans="1:11" x14ac:dyDescent="0.35">
      <c r="A2693" s="1" t="s">
        <v>4397</v>
      </c>
      <c r="B2693" s="1" t="s">
        <v>4398</v>
      </c>
      <c r="C2693" s="1">
        <v>1</v>
      </c>
      <c r="D2693" s="36">
        <v>24.7</v>
      </c>
      <c r="E2693" s="46">
        <f t="shared" si="34"/>
        <v>24.7</v>
      </c>
      <c r="H2693" s="36">
        <v>49.5</v>
      </c>
      <c r="I2693" s="2">
        <v>1.9</v>
      </c>
      <c r="J2693" s="2">
        <v>3.75</v>
      </c>
    </row>
    <row r="2694" spans="1:11" x14ac:dyDescent="0.35">
      <c r="A2694" s="1" t="s">
        <v>4399</v>
      </c>
      <c r="B2694" s="1" t="s">
        <v>4400</v>
      </c>
      <c r="C2694" s="1">
        <v>7</v>
      </c>
      <c r="D2694" s="36">
        <v>21.6</v>
      </c>
      <c r="E2694" s="46">
        <f t="shared" si="34"/>
        <v>151.20000000000002</v>
      </c>
      <c r="H2694" s="36">
        <v>42.1</v>
      </c>
      <c r="I2694" s="2">
        <v>10.199999999999999</v>
      </c>
      <c r="J2694" s="2">
        <v>20</v>
      </c>
    </row>
    <row r="2695" spans="1:11" x14ac:dyDescent="0.35">
      <c r="A2695" s="1" t="s">
        <v>4401</v>
      </c>
      <c r="B2695" s="1" t="s">
        <v>4402</v>
      </c>
      <c r="C2695" s="1">
        <v>30</v>
      </c>
      <c r="D2695" s="36">
        <v>0.91</v>
      </c>
      <c r="E2695" s="46">
        <f t="shared" si="34"/>
        <v>27.3</v>
      </c>
      <c r="H2695" s="36">
        <v>1.95</v>
      </c>
      <c r="I2695" s="2">
        <v>59.75</v>
      </c>
      <c r="J2695" s="2">
        <v>88.75</v>
      </c>
    </row>
    <row r="2696" spans="1:11" x14ac:dyDescent="0.35">
      <c r="A2696" s="1" t="s">
        <v>4403</v>
      </c>
      <c r="B2696" s="1" t="s">
        <v>4404</v>
      </c>
      <c r="C2696" s="1">
        <v>3</v>
      </c>
      <c r="D2696" s="36">
        <v>17.7</v>
      </c>
      <c r="E2696" s="46">
        <f t="shared" si="34"/>
        <v>53.099999999999994</v>
      </c>
      <c r="H2696" s="36">
        <v>36.299999999999997</v>
      </c>
      <c r="I2696" s="2">
        <v>169.28</v>
      </c>
      <c r="J2696" s="2">
        <v>242.8</v>
      </c>
    </row>
    <row r="2697" spans="1:11" x14ac:dyDescent="0.35">
      <c r="A2697" s="1" t="s">
        <v>4405</v>
      </c>
      <c r="B2697" s="1" t="s">
        <v>4406</v>
      </c>
      <c r="C2697" s="1">
        <v>3</v>
      </c>
      <c r="D2697" s="36">
        <v>17.7</v>
      </c>
      <c r="E2697" s="46">
        <f t="shared" si="34"/>
        <v>53.099999999999994</v>
      </c>
      <c r="H2697" s="36">
        <v>36.299999999999997</v>
      </c>
      <c r="I2697" s="2">
        <v>43.68</v>
      </c>
      <c r="J2697" s="2">
        <v>93.6</v>
      </c>
    </row>
    <row r="2698" spans="1:11" x14ac:dyDescent="0.35">
      <c r="A2698" s="1" t="s">
        <v>4407</v>
      </c>
      <c r="B2698" s="1" t="s">
        <v>4408</v>
      </c>
      <c r="C2698" s="1">
        <v>4</v>
      </c>
      <c r="D2698" s="36">
        <v>1.8</v>
      </c>
      <c r="E2698" s="46">
        <f t="shared" si="34"/>
        <v>7.2</v>
      </c>
      <c r="H2698" s="36">
        <v>3.5</v>
      </c>
      <c r="I2698" s="2">
        <v>35.64</v>
      </c>
      <c r="J2698" s="2">
        <v>49.5</v>
      </c>
    </row>
    <row r="2699" spans="1:11" x14ac:dyDescent="0.35">
      <c r="A2699" s="1" t="s">
        <v>4409</v>
      </c>
      <c r="B2699" s="1" t="s">
        <v>4410</v>
      </c>
      <c r="C2699" s="1">
        <v>2</v>
      </c>
      <c r="D2699" s="36">
        <v>15.5</v>
      </c>
      <c r="E2699" s="46">
        <f t="shared" si="34"/>
        <v>31</v>
      </c>
      <c r="H2699" s="36">
        <v>31</v>
      </c>
      <c r="I2699" s="2">
        <v>35.64</v>
      </c>
      <c r="J2699" s="2">
        <v>49.5</v>
      </c>
      <c r="K2699" s="6" t="s">
        <v>4340</v>
      </c>
    </row>
    <row r="2700" spans="1:11" x14ac:dyDescent="0.35">
      <c r="A2700" s="1" t="s">
        <v>4411</v>
      </c>
      <c r="B2700" s="1" t="s">
        <v>4412</v>
      </c>
      <c r="C2700" s="1">
        <v>2</v>
      </c>
      <c r="D2700" s="36">
        <v>2</v>
      </c>
      <c r="E2700" s="46">
        <f t="shared" si="34"/>
        <v>4</v>
      </c>
      <c r="H2700" s="36">
        <v>3.95</v>
      </c>
      <c r="I2700" s="2">
        <v>9</v>
      </c>
      <c r="J2700" s="2">
        <v>13</v>
      </c>
    </row>
    <row r="2701" spans="1:11" x14ac:dyDescent="0.35">
      <c r="A2701" s="1" t="s">
        <v>4413</v>
      </c>
      <c r="B2701" s="1" t="s">
        <v>4414</v>
      </c>
      <c r="C2701" s="1">
        <v>15</v>
      </c>
      <c r="D2701" s="36">
        <v>1.5</v>
      </c>
      <c r="E2701" s="46">
        <f t="shared" si="34"/>
        <v>22.5</v>
      </c>
      <c r="H2701" s="36">
        <v>2.5</v>
      </c>
      <c r="I2701" s="2">
        <v>16.64</v>
      </c>
      <c r="J2701" s="2">
        <v>33</v>
      </c>
    </row>
    <row r="2702" spans="1:11" x14ac:dyDescent="0.35">
      <c r="A2702" s="1" t="s">
        <v>4415</v>
      </c>
      <c r="B2702" s="1" t="s">
        <v>4416</v>
      </c>
      <c r="C2702" s="1">
        <v>11</v>
      </c>
      <c r="D2702" s="36">
        <v>12.45</v>
      </c>
      <c r="E2702" s="46">
        <f t="shared" si="34"/>
        <v>136.94999999999999</v>
      </c>
      <c r="H2702" s="36">
        <v>19.5</v>
      </c>
      <c r="I2702" s="2">
        <v>10</v>
      </c>
      <c r="J2702" s="2">
        <v>15</v>
      </c>
    </row>
    <row r="2703" spans="1:11" x14ac:dyDescent="0.35">
      <c r="A2703" s="1" t="s">
        <v>4417</v>
      </c>
      <c r="B2703" s="1" t="s">
        <v>4418</v>
      </c>
      <c r="C2703" s="1">
        <v>4</v>
      </c>
      <c r="D2703" s="36">
        <v>3</v>
      </c>
      <c r="E2703" s="46">
        <f t="shared" si="34"/>
        <v>12</v>
      </c>
      <c r="H2703" s="36">
        <v>5.9</v>
      </c>
      <c r="I2703" s="2">
        <v>25.92</v>
      </c>
      <c r="J2703" s="2">
        <v>30.6</v>
      </c>
    </row>
    <row r="2704" spans="1:11" x14ac:dyDescent="0.35">
      <c r="A2704" s="1" t="s">
        <v>4419</v>
      </c>
      <c r="B2704" s="1" t="s">
        <v>4420</v>
      </c>
      <c r="C2704" s="1">
        <v>6</v>
      </c>
      <c r="D2704" s="36">
        <v>0.9</v>
      </c>
      <c r="E2704" s="46">
        <f t="shared" si="34"/>
        <v>5.4</v>
      </c>
      <c r="H2704" s="36">
        <v>1.5</v>
      </c>
      <c r="I2704" s="2">
        <v>47.52</v>
      </c>
      <c r="J2704" s="2">
        <v>93.5</v>
      </c>
    </row>
    <row r="2705" spans="1:10" x14ac:dyDescent="0.35">
      <c r="A2705" s="1" t="s">
        <v>4421</v>
      </c>
      <c r="B2705" s="1" t="s">
        <v>4422</v>
      </c>
      <c r="C2705" s="1">
        <v>24</v>
      </c>
      <c r="D2705" s="36">
        <v>1.1499999999999999</v>
      </c>
      <c r="E2705" s="46">
        <f t="shared" si="34"/>
        <v>27.599999999999998</v>
      </c>
      <c r="H2705" s="36">
        <v>2.2999999999999998</v>
      </c>
      <c r="I2705" s="2">
        <v>6</v>
      </c>
      <c r="J2705" s="2">
        <v>7.2</v>
      </c>
    </row>
    <row r="2706" spans="1:10" x14ac:dyDescent="0.35">
      <c r="A2706" s="1" t="s">
        <v>4423</v>
      </c>
      <c r="B2706" s="1" t="s">
        <v>4424</v>
      </c>
      <c r="C2706" s="1">
        <v>22</v>
      </c>
      <c r="D2706" s="36">
        <v>0.27</v>
      </c>
      <c r="E2706" s="46">
        <f t="shared" si="34"/>
        <v>5.94</v>
      </c>
      <c r="H2706" s="36">
        <v>0.45</v>
      </c>
      <c r="I2706" s="2">
        <v>1.84</v>
      </c>
      <c r="J2706" s="2">
        <v>3.6</v>
      </c>
    </row>
    <row r="2707" spans="1:10" x14ac:dyDescent="0.35">
      <c r="A2707" s="1" t="s">
        <v>4425</v>
      </c>
      <c r="B2707" s="1" t="s">
        <v>4426</v>
      </c>
      <c r="C2707" s="1">
        <v>16</v>
      </c>
      <c r="D2707" s="36">
        <v>17.149999999999999</v>
      </c>
      <c r="E2707" s="46">
        <f t="shared" si="34"/>
        <v>274.39999999999998</v>
      </c>
      <c r="H2707" s="36">
        <v>32</v>
      </c>
      <c r="I2707" s="2">
        <v>24.6</v>
      </c>
      <c r="J2707" s="2">
        <v>37.5</v>
      </c>
    </row>
    <row r="2708" spans="1:10" x14ac:dyDescent="0.35">
      <c r="A2708" s="1" t="s">
        <v>4427</v>
      </c>
      <c r="B2708" s="1" t="s">
        <v>4428</v>
      </c>
      <c r="C2708" s="1">
        <v>5</v>
      </c>
      <c r="D2708" s="36">
        <v>16.25</v>
      </c>
      <c r="E2708" s="46">
        <f t="shared" si="34"/>
        <v>81.25</v>
      </c>
      <c r="H2708" s="36">
        <v>26.95</v>
      </c>
      <c r="I2708" s="2">
        <v>3.74</v>
      </c>
      <c r="J2708" s="2">
        <v>5.5</v>
      </c>
    </row>
    <row r="2709" spans="1:10" x14ac:dyDescent="0.35">
      <c r="A2709" s="4" t="s">
        <v>7209</v>
      </c>
      <c r="B2709" s="4" t="s">
        <v>7210</v>
      </c>
      <c r="C2709" s="1">
        <v>1</v>
      </c>
      <c r="D2709" s="36">
        <v>7.7</v>
      </c>
      <c r="E2709" s="46">
        <f t="shared" ref="E2709:E2782" si="35">SUM(D2709*C2709)</f>
        <v>7.7</v>
      </c>
      <c r="H2709" s="36">
        <v>14.4</v>
      </c>
    </row>
    <row r="2710" spans="1:10" x14ac:dyDescent="0.35">
      <c r="A2710" s="1" t="s">
        <v>4429</v>
      </c>
      <c r="B2710" s="1" t="s">
        <v>4430</v>
      </c>
      <c r="C2710" s="1">
        <v>4</v>
      </c>
      <c r="D2710" s="36">
        <v>2.04</v>
      </c>
      <c r="E2710" s="46">
        <f t="shared" si="35"/>
        <v>8.16</v>
      </c>
      <c r="H2710" s="36">
        <v>3.95</v>
      </c>
      <c r="I2710" s="2">
        <v>198.56</v>
      </c>
      <c r="J2710" s="2">
        <v>318.39999999999998</v>
      </c>
    </row>
    <row r="2711" spans="1:10" x14ac:dyDescent="0.35">
      <c r="A2711" s="4" t="s">
        <v>7255</v>
      </c>
      <c r="B2711" s="4" t="s">
        <v>7256</v>
      </c>
      <c r="C2711" s="1">
        <v>3</v>
      </c>
      <c r="D2711" s="36">
        <v>0.9</v>
      </c>
      <c r="E2711" s="46">
        <f t="shared" si="35"/>
        <v>2.7</v>
      </c>
      <c r="H2711" s="36">
        <v>1.5</v>
      </c>
    </row>
    <row r="2712" spans="1:10" x14ac:dyDescent="0.35">
      <c r="A2712" s="1" t="s">
        <v>4431</v>
      </c>
      <c r="B2712" s="1" t="s">
        <v>4432</v>
      </c>
      <c r="C2712" s="1">
        <v>15</v>
      </c>
      <c r="D2712" s="36">
        <v>2.7</v>
      </c>
      <c r="E2712" s="46">
        <f t="shared" si="35"/>
        <v>40.5</v>
      </c>
      <c r="H2712" s="36">
        <v>4.9000000000000004</v>
      </c>
      <c r="I2712" s="2">
        <v>81.349999999999994</v>
      </c>
      <c r="J2712" s="2">
        <v>134.75</v>
      </c>
    </row>
    <row r="2713" spans="1:10" x14ac:dyDescent="0.35">
      <c r="A2713" s="1" t="s">
        <v>4433</v>
      </c>
      <c r="B2713" s="1" t="s">
        <v>4434</v>
      </c>
      <c r="C2713" s="1">
        <v>4</v>
      </c>
      <c r="D2713" s="36">
        <v>21.75</v>
      </c>
      <c r="E2713" s="46">
        <f t="shared" si="35"/>
        <v>87</v>
      </c>
      <c r="H2713" s="36">
        <v>39.5</v>
      </c>
      <c r="I2713" s="2">
        <v>16.32</v>
      </c>
      <c r="J2713" s="2">
        <v>26</v>
      </c>
    </row>
    <row r="2714" spans="1:10" x14ac:dyDescent="0.35">
      <c r="A2714" s="1" t="s">
        <v>4435</v>
      </c>
      <c r="B2714" s="1" t="s">
        <v>4130</v>
      </c>
      <c r="C2714" s="1">
        <v>4</v>
      </c>
      <c r="D2714" s="36">
        <v>3.4</v>
      </c>
      <c r="E2714" s="46">
        <f t="shared" si="35"/>
        <v>13.6</v>
      </c>
      <c r="H2714" s="36">
        <v>6.6</v>
      </c>
      <c r="I2714" s="2">
        <v>27</v>
      </c>
      <c r="J2714" s="2">
        <v>44</v>
      </c>
    </row>
    <row r="2715" spans="1:10" x14ac:dyDescent="0.35">
      <c r="A2715" s="4" t="s">
        <v>7251</v>
      </c>
      <c r="B2715" s="4" t="s">
        <v>7252</v>
      </c>
      <c r="C2715" s="1">
        <v>2</v>
      </c>
      <c r="D2715" s="36">
        <v>1.75</v>
      </c>
      <c r="E2715" s="46">
        <f t="shared" si="35"/>
        <v>3.5</v>
      </c>
      <c r="H2715" s="36">
        <v>3.35</v>
      </c>
    </row>
    <row r="2716" spans="1:10" x14ac:dyDescent="0.35">
      <c r="A2716" s="1" t="s">
        <v>4436</v>
      </c>
      <c r="B2716" s="1" t="s">
        <v>4437</v>
      </c>
      <c r="C2716" s="1">
        <v>16</v>
      </c>
      <c r="D2716" s="36">
        <v>1.2</v>
      </c>
      <c r="E2716" s="46">
        <f t="shared" si="35"/>
        <v>19.2</v>
      </c>
      <c r="H2716" s="36">
        <v>2.4</v>
      </c>
      <c r="I2716" s="2">
        <v>6.48</v>
      </c>
      <c r="J2716" s="2">
        <v>13.8</v>
      </c>
    </row>
    <row r="2717" spans="1:10" x14ac:dyDescent="0.35">
      <c r="A2717" s="1" t="s">
        <v>4438</v>
      </c>
      <c r="B2717" s="1" t="s">
        <v>4439</v>
      </c>
      <c r="C2717" s="1">
        <v>2</v>
      </c>
      <c r="D2717" s="36">
        <v>15.75</v>
      </c>
      <c r="E2717" s="46">
        <f t="shared" si="35"/>
        <v>31.5</v>
      </c>
      <c r="H2717" s="36">
        <v>33.5</v>
      </c>
      <c r="I2717" s="2">
        <v>19.440000000000001</v>
      </c>
      <c r="J2717" s="2">
        <v>41.4</v>
      </c>
    </row>
    <row r="2718" spans="1:10" x14ac:dyDescent="0.35">
      <c r="A2718" s="1" t="s">
        <v>4440</v>
      </c>
      <c r="B2718" s="1" t="s">
        <v>4441</v>
      </c>
      <c r="C2718" s="1">
        <v>18</v>
      </c>
      <c r="D2718" s="36">
        <v>0.9</v>
      </c>
      <c r="E2718" s="46">
        <f t="shared" si="35"/>
        <v>16.2</v>
      </c>
      <c r="H2718" s="36">
        <v>1.5</v>
      </c>
      <c r="I2718" s="2">
        <v>13.12</v>
      </c>
      <c r="J2718" s="2">
        <v>16.32</v>
      </c>
    </row>
    <row r="2719" spans="1:10" x14ac:dyDescent="0.35">
      <c r="A2719" s="1" t="s">
        <v>4442</v>
      </c>
      <c r="B2719" s="1" t="s">
        <v>4443</v>
      </c>
      <c r="C2719" s="1">
        <v>15</v>
      </c>
      <c r="D2719" s="36">
        <v>0.92</v>
      </c>
      <c r="E2719" s="46">
        <f t="shared" si="35"/>
        <v>13.8</v>
      </c>
      <c r="H2719" s="36">
        <v>1.75</v>
      </c>
      <c r="I2719" s="2">
        <v>15.79</v>
      </c>
      <c r="J2719" s="2">
        <v>23.2</v>
      </c>
    </row>
    <row r="2720" spans="1:10" x14ac:dyDescent="0.35">
      <c r="A2720" s="1" t="s">
        <v>4444</v>
      </c>
      <c r="B2720" s="1" t="s">
        <v>4445</v>
      </c>
      <c r="C2720" s="1">
        <v>5</v>
      </c>
      <c r="D2720" s="36">
        <v>23.4</v>
      </c>
      <c r="E2720" s="46">
        <f t="shared" si="35"/>
        <v>117</v>
      </c>
      <c r="H2720" s="36">
        <v>44</v>
      </c>
      <c r="I2720" s="2">
        <v>2.66</v>
      </c>
      <c r="J2720" s="2">
        <v>5.25</v>
      </c>
    </row>
    <row r="2721" spans="1:10" x14ac:dyDescent="0.35">
      <c r="A2721" s="1" t="s">
        <v>4446</v>
      </c>
      <c r="B2721" s="1" t="s">
        <v>4447</v>
      </c>
      <c r="C2721" s="1">
        <v>3</v>
      </c>
      <c r="D2721" s="36">
        <v>17.7</v>
      </c>
      <c r="E2721" s="46">
        <f t="shared" si="35"/>
        <v>53.099999999999994</v>
      </c>
      <c r="H2721" s="36">
        <v>35.5</v>
      </c>
      <c r="I2721" s="2">
        <v>26.68</v>
      </c>
      <c r="J2721" s="2">
        <v>29.58</v>
      </c>
    </row>
    <row r="2722" spans="1:10" x14ac:dyDescent="0.35">
      <c r="A2722" s="1" t="s">
        <v>4448</v>
      </c>
      <c r="B2722" s="1" t="s">
        <v>4449</v>
      </c>
      <c r="C2722" s="1">
        <v>1</v>
      </c>
      <c r="D2722" s="36">
        <v>5.7</v>
      </c>
      <c r="E2722" s="46">
        <f t="shared" si="35"/>
        <v>5.7</v>
      </c>
      <c r="H2722" s="36">
        <v>9.9499999999999993</v>
      </c>
      <c r="I2722" s="2">
        <v>210.6</v>
      </c>
      <c r="J2722" s="2">
        <v>314.10000000000002</v>
      </c>
    </row>
    <row r="2723" spans="1:10" x14ac:dyDescent="0.35">
      <c r="A2723" s="1" t="s">
        <v>4450</v>
      </c>
      <c r="B2723" s="1" t="s">
        <v>4451</v>
      </c>
      <c r="C2723" s="1">
        <v>1</v>
      </c>
      <c r="D2723" s="36">
        <v>0.8</v>
      </c>
      <c r="E2723" s="46">
        <f t="shared" si="35"/>
        <v>0.8</v>
      </c>
      <c r="H2723" s="36">
        <v>1.5</v>
      </c>
      <c r="I2723" s="2">
        <v>51.5</v>
      </c>
      <c r="J2723" s="2">
        <v>72.5</v>
      </c>
    </row>
    <row r="2724" spans="1:10" x14ac:dyDescent="0.35">
      <c r="A2724" s="1" t="s">
        <v>4452</v>
      </c>
      <c r="B2724" s="1" t="s">
        <v>4453</v>
      </c>
      <c r="C2724" s="1">
        <v>4</v>
      </c>
      <c r="D2724" s="36">
        <v>18.850000000000001</v>
      </c>
      <c r="E2724" s="46">
        <f t="shared" si="35"/>
        <v>75.400000000000006</v>
      </c>
      <c r="H2724" s="36">
        <v>36.299999999999997</v>
      </c>
      <c r="I2724" s="2">
        <v>26.39</v>
      </c>
      <c r="J2724" s="2">
        <v>48.37</v>
      </c>
    </row>
    <row r="2725" spans="1:10" x14ac:dyDescent="0.35">
      <c r="A2725" s="1" t="s">
        <v>4454</v>
      </c>
      <c r="B2725" s="1" t="s">
        <v>4455</v>
      </c>
      <c r="C2725" s="1">
        <v>2</v>
      </c>
      <c r="D2725" s="36">
        <v>36.299999999999997</v>
      </c>
      <c r="E2725" s="46">
        <f>SUM(D2725*C2725)</f>
        <v>72.599999999999994</v>
      </c>
      <c r="H2725" s="36">
        <v>59.75</v>
      </c>
      <c r="I2725" s="2">
        <v>0.36</v>
      </c>
      <c r="J2725" s="2">
        <v>0.75</v>
      </c>
    </row>
    <row r="2726" spans="1:10" x14ac:dyDescent="0.35">
      <c r="A2726" s="4" t="s">
        <v>8098</v>
      </c>
      <c r="B2726" s="4" t="s">
        <v>635</v>
      </c>
      <c r="C2726" s="1">
        <v>1</v>
      </c>
      <c r="D2726" s="36">
        <v>2.15</v>
      </c>
      <c r="E2726" s="46">
        <f>SUM(D2726*C2726)</f>
        <v>2.15</v>
      </c>
      <c r="H2726" s="36">
        <v>4.2</v>
      </c>
    </row>
    <row r="2727" spans="1:10" x14ac:dyDescent="0.35">
      <c r="A2727" s="1" t="s">
        <v>4456</v>
      </c>
      <c r="B2727" s="1" t="s">
        <v>4065</v>
      </c>
      <c r="C2727" s="1">
        <v>2</v>
      </c>
      <c r="D2727" s="36">
        <v>4.8</v>
      </c>
      <c r="E2727" s="46">
        <f t="shared" si="35"/>
        <v>9.6</v>
      </c>
      <c r="H2727" s="36">
        <v>8.8000000000000007</v>
      </c>
      <c r="I2727" s="2">
        <v>33.36</v>
      </c>
      <c r="J2727" s="2">
        <v>50</v>
      </c>
    </row>
    <row r="2728" spans="1:10" x14ac:dyDescent="0.35">
      <c r="A2728" s="1" t="s">
        <v>4457</v>
      </c>
      <c r="B2728" s="1" t="s">
        <v>4458</v>
      </c>
      <c r="C2728" s="1">
        <v>10</v>
      </c>
      <c r="D2728" s="36">
        <v>2.7</v>
      </c>
      <c r="E2728" s="46">
        <f t="shared" si="35"/>
        <v>27</v>
      </c>
      <c r="H2728" s="36">
        <v>5.75</v>
      </c>
      <c r="I2728" s="2">
        <v>128.1</v>
      </c>
      <c r="J2728" s="2">
        <v>201.6</v>
      </c>
    </row>
    <row r="2729" spans="1:10" x14ac:dyDescent="0.35">
      <c r="A2729" s="1" t="s">
        <v>4459</v>
      </c>
      <c r="B2729" s="1" t="s">
        <v>4460</v>
      </c>
      <c r="C2729" s="1">
        <v>3</v>
      </c>
      <c r="D2729" s="36">
        <v>3.9</v>
      </c>
      <c r="E2729" s="46">
        <f t="shared" si="35"/>
        <v>11.7</v>
      </c>
      <c r="H2729" s="36">
        <v>6.9</v>
      </c>
      <c r="I2729" s="2">
        <v>7.62</v>
      </c>
      <c r="J2729" s="2">
        <v>14.85</v>
      </c>
    </row>
    <row r="2730" spans="1:10" x14ac:dyDescent="0.35">
      <c r="A2730" s="1" t="s">
        <v>4461</v>
      </c>
      <c r="B2730" s="1" t="s">
        <v>4462</v>
      </c>
      <c r="C2730" s="1">
        <v>15</v>
      </c>
      <c r="D2730" s="36">
        <v>0.2</v>
      </c>
      <c r="E2730" s="46">
        <f t="shared" si="35"/>
        <v>3</v>
      </c>
      <c r="H2730" s="36">
        <v>0.4</v>
      </c>
      <c r="I2730" s="2">
        <v>24.24</v>
      </c>
      <c r="J2730" s="2">
        <v>49.2</v>
      </c>
    </row>
    <row r="2731" spans="1:10" x14ac:dyDescent="0.35">
      <c r="A2731" s="1" t="s">
        <v>4463</v>
      </c>
      <c r="B2731" s="1" t="s">
        <v>4464</v>
      </c>
      <c r="C2731" s="1">
        <v>44</v>
      </c>
      <c r="D2731" s="36">
        <v>0.24</v>
      </c>
      <c r="E2731" s="46">
        <f t="shared" si="35"/>
        <v>10.559999999999999</v>
      </c>
      <c r="H2731" s="36">
        <v>0.44</v>
      </c>
      <c r="I2731" s="2">
        <v>7.5</v>
      </c>
      <c r="J2731" s="2">
        <v>14.91</v>
      </c>
    </row>
    <row r="2732" spans="1:10" x14ac:dyDescent="0.35">
      <c r="A2732" s="1" t="s">
        <v>4465</v>
      </c>
      <c r="B2732" s="1" t="s">
        <v>4466</v>
      </c>
      <c r="C2732" s="1">
        <v>8</v>
      </c>
      <c r="D2732" s="36">
        <v>0.75</v>
      </c>
      <c r="E2732" s="46">
        <f t="shared" si="35"/>
        <v>6</v>
      </c>
      <c r="H2732" s="36">
        <v>1.5</v>
      </c>
      <c r="I2732" s="2">
        <v>3</v>
      </c>
      <c r="J2732" s="2">
        <v>6.75</v>
      </c>
    </row>
    <row r="2733" spans="1:10" x14ac:dyDescent="0.35">
      <c r="A2733" s="1" t="s">
        <v>4467</v>
      </c>
      <c r="B2733" s="1" t="s">
        <v>4468</v>
      </c>
      <c r="C2733" s="1">
        <v>12</v>
      </c>
      <c r="D2733" s="36">
        <v>1.95</v>
      </c>
      <c r="E2733" s="46">
        <f t="shared" si="35"/>
        <v>23.4</v>
      </c>
      <c r="H2733" s="36">
        <v>3.9</v>
      </c>
      <c r="I2733" s="2">
        <v>14.64</v>
      </c>
      <c r="J2733" s="2">
        <v>26.84</v>
      </c>
    </row>
    <row r="2734" spans="1:10" x14ac:dyDescent="0.35">
      <c r="A2734" s="4" t="s">
        <v>8099</v>
      </c>
      <c r="B2734" s="4" t="s">
        <v>8100</v>
      </c>
      <c r="C2734" s="1">
        <v>2</v>
      </c>
      <c r="D2734" s="36">
        <v>3.3</v>
      </c>
      <c r="E2734" s="46">
        <f t="shared" si="35"/>
        <v>6.6</v>
      </c>
      <c r="H2734" s="36">
        <v>5.5</v>
      </c>
    </row>
    <row r="2735" spans="1:10" x14ac:dyDescent="0.35">
      <c r="A2735" s="1" t="s">
        <v>4469</v>
      </c>
      <c r="B2735" s="1" t="s">
        <v>4470</v>
      </c>
      <c r="C2735" s="1">
        <v>5</v>
      </c>
      <c r="D2735" s="36">
        <v>1.21</v>
      </c>
      <c r="E2735" s="46">
        <f t="shared" si="35"/>
        <v>6.05</v>
      </c>
      <c r="H2735" s="36">
        <v>2.2000000000000002</v>
      </c>
      <c r="I2735" s="2">
        <v>4.59</v>
      </c>
      <c r="J2735" s="2">
        <v>9</v>
      </c>
    </row>
    <row r="2736" spans="1:10" x14ac:dyDescent="0.35">
      <c r="A2736" s="1" t="s">
        <v>4471</v>
      </c>
      <c r="B2736" s="1" t="s">
        <v>4472</v>
      </c>
      <c r="C2736" s="1">
        <v>12</v>
      </c>
      <c r="D2736" s="36">
        <v>0.45</v>
      </c>
      <c r="E2736" s="46">
        <f t="shared" si="35"/>
        <v>5.4</v>
      </c>
      <c r="H2736" s="36">
        <v>0.9</v>
      </c>
      <c r="I2736" s="2">
        <v>7.8</v>
      </c>
      <c r="J2736" s="2">
        <v>15.6</v>
      </c>
    </row>
    <row r="2737" spans="1:10" x14ac:dyDescent="0.35">
      <c r="A2737" s="1" t="s">
        <v>4473</v>
      </c>
      <c r="B2737" s="1" t="s">
        <v>4474</v>
      </c>
      <c r="C2737" s="1">
        <v>4</v>
      </c>
      <c r="D2737" s="36">
        <v>3.7</v>
      </c>
      <c r="E2737" s="46">
        <f t="shared" si="35"/>
        <v>14.8</v>
      </c>
      <c r="H2737" s="36">
        <v>6.5</v>
      </c>
      <c r="I2737" s="2">
        <v>6.1</v>
      </c>
      <c r="J2737" s="2">
        <v>8</v>
      </c>
    </row>
    <row r="2738" spans="1:10" x14ac:dyDescent="0.35">
      <c r="A2738" s="1" t="s">
        <v>4475</v>
      </c>
      <c r="B2738" s="1" t="s">
        <v>4476</v>
      </c>
      <c r="C2738" s="1">
        <v>8</v>
      </c>
      <c r="D2738" s="36">
        <v>0.65</v>
      </c>
      <c r="E2738" s="46">
        <f t="shared" si="35"/>
        <v>5.2</v>
      </c>
      <c r="H2738" s="36">
        <v>1.2</v>
      </c>
      <c r="I2738" s="2">
        <v>43.5</v>
      </c>
      <c r="J2738" s="2">
        <v>87</v>
      </c>
    </row>
    <row r="2739" spans="1:10" x14ac:dyDescent="0.35">
      <c r="A2739" s="1" t="s">
        <v>4477</v>
      </c>
      <c r="B2739" s="1" t="s">
        <v>4478</v>
      </c>
      <c r="C2739" s="1">
        <v>4</v>
      </c>
      <c r="D2739" s="36">
        <v>5.45</v>
      </c>
      <c r="E2739" s="46">
        <f t="shared" si="35"/>
        <v>21.8</v>
      </c>
      <c r="H2739" s="36">
        <v>9.75</v>
      </c>
      <c r="I2739" s="2">
        <v>7.8</v>
      </c>
      <c r="J2739" s="2">
        <v>13</v>
      </c>
    </row>
    <row r="2740" spans="1:10" x14ac:dyDescent="0.35">
      <c r="A2740" s="1" t="s">
        <v>4479</v>
      </c>
      <c r="B2740" s="1" t="s">
        <v>4480</v>
      </c>
      <c r="C2740" s="1">
        <v>6</v>
      </c>
      <c r="D2740" s="36">
        <v>2.15</v>
      </c>
      <c r="E2740" s="46">
        <f t="shared" si="35"/>
        <v>12.899999999999999</v>
      </c>
      <c r="H2740" s="36">
        <v>4.3499999999999996</v>
      </c>
      <c r="I2740" s="2">
        <v>22</v>
      </c>
      <c r="J2740" s="2">
        <v>34.9</v>
      </c>
    </row>
    <row r="2741" spans="1:10" x14ac:dyDescent="0.35">
      <c r="A2741" s="1" t="s">
        <v>4481</v>
      </c>
      <c r="B2741" s="1" t="s">
        <v>4482</v>
      </c>
      <c r="C2741" s="1">
        <v>2</v>
      </c>
      <c r="D2741" s="36">
        <v>11.5</v>
      </c>
      <c r="E2741" s="46">
        <f t="shared" si="35"/>
        <v>23</v>
      </c>
      <c r="H2741" s="36">
        <v>21.5</v>
      </c>
      <c r="I2741" s="2">
        <v>155</v>
      </c>
      <c r="J2741" s="2">
        <v>216.8</v>
      </c>
    </row>
    <row r="2742" spans="1:10" x14ac:dyDescent="0.35">
      <c r="A2742" s="1" t="s">
        <v>4483</v>
      </c>
      <c r="B2742" s="1" t="s">
        <v>4484</v>
      </c>
      <c r="C2742" s="1">
        <v>1</v>
      </c>
      <c r="D2742" s="36">
        <v>11.5</v>
      </c>
      <c r="E2742" s="46">
        <f t="shared" si="35"/>
        <v>11.5</v>
      </c>
      <c r="H2742" s="36">
        <v>21.5</v>
      </c>
      <c r="I2742" s="2">
        <v>5.75</v>
      </c>
      <c r="J2742" s="2">
        <v>7</v>
      </c>
    </row>
    <row r="2743" spans="1:10" x14ac:dyDescent="0.35">
      <c r="A2743" s="4" t="s">
        <v>7285</v>
      </c>
      <c r="B2743" s="4" t="s">
        <v>7286</v>
      </c>
      <c r="C2743" s="1">
        <v>4</v>
      </c>
      <c r="D2743" s="36">
        <v>2.4500000000000002</v>
      </c>
      <c r="E2743" s="46">
        <f t="shared" si="35"/>
        <v>9.8000000000000007</v>
      </c>
      <c r="H2743" s="36">
        <v>4.5</v>
      </c>
    </row>
    <row r="2744" spans="1:10" x14ac:dyDescent="0.35">
      <c r="A2744" s="1" t="s">
        <v>4485</v>
      </c>
      <c r="B2744" s="1" t="s">
        <v>4486</v>
      </c>
      <c r="C2744" s="1">
        <v>4</v>
      </c>
      <c r="D2744" s="36">
        <v>1.6</v>
      </c>
      <c r="E2744" s="46">
        <f t="shared" si="35"/>
        <v>6.4</v>
      </c>
      <c r="H2744" s="36">
        <v>3.7</v>
      </c>
      <c r="I2744" s="2">
        <v>42.5</v>
      </c>
      <c r="J2744" s="2">
        <v>72</v>
      </c>
    </row>
    <row r="2745" spans="1:10" x14ac:dyDescent="0.35">
      <c r="A2745" s="4" t="s">
        <v>8101</v>
      </c>
      <c r="B2745" s="4" t="s">
        <v>1764</v>
      </c>
      <c r="C2745" s="1">
        <v>15</v>
      </c>
      <c r="D2745" s="36">
        <v>1.35</v>
      </c>
      <c r="E2745" s="46">
        <f t="shared" si="35"/>
        <v>20.25</v>
      </c>
      <c r="H2745" s="36">
        <v>2.5</v>
      </c>
    </row>
    <row r="2746" spans="1:10" x14ac:dyDescent="0.35">
      <c r="A2746" s="1" t="s">
        <v>4487</v>
      </c>
      <c r="B2746" s="1" t="s">
        <v>2834</v>
      </c>
      <c r="C2746" s="1">
        <v>40</v>
      </c>
      <c r="D2746" s="36">
        <v>0.7</v>
      </c>
      <c r="E2746" s="46">
        <f t="shared" si="35"/>
        <v>28</v>
      </c>
      <c r="H2746" s="36">
        <v>1.35</v>
      </c>
      <c r="I2746" s="2">
        <v>68</v>
      </c>
      <c r="J2746" s="2">
        <v>115.2</v>
      </c>
    </row>
    <row r="2747" spans="1:10" x14ac:dyDescent="0.35">
      <c r="A2747" s="1" t="s">
        <v>4488</v>
      </c>
      <c r="B2747" s="1" t="s">
        <v>4489</v>
      </c>
      <c r="C2747" s="1">
        <v>5</v>
      </c>
      <c r="D2747" s="36">
        <v>20.2</v>
      </c>
      <c r="E2747" s="46">
        <f t="shared" si="35"/>
        <v>101</v>
      </c>
      <c r="H2747" s="36">
        <v>40.5</v>
      </c>
      <c r="I2747" s="2">
        <v>6.48</v>
      </c>
      <c r="J2747" s="2">
        <v>14.88</v>
      </c>
    </row>
    <row r="2748" spans="1:10" x14ac:dyDescent="0.35">
      <c r="A2748" s="1" t="s">
        <v>4490</v>
      </c>
      <c r="B2748" s="1" t="s">
        <v>4491</v>
      </c>
      <c r="C2748" s="1">
        <v>20</v>
      </c>
      <c r="D2748" s="36">
        <v>3.7</v>
      </c>
      <c r="E2748" s="46">
        <f t="shared" si="35"/>
        <v>74</v>
      </c>
      <c r="H2748" s="36">
        <v>6.4</v>
      </c>
      <c r="I2748" s="2">
        <v>18.8</v>
      </c>
      <c r="J2748" s="2">
        <v>42.3</v>
      </c>
    </row>
    <row r="2749" spans="1:10" x14ac:dyDescent="0.35">
      <c r="A2749" s="1" t="s">
        <v>4492</v>
      </c>
      <c r="B2749" s="1" t="s">
        <v>4493</v>
      </c>
      <c r="C2749" s="1">
        <v>2</v>
      </c>
      <c r="D2749" s="36">
        <v>17.7</v>
      </c>
      <c r="E2749" s="46">
        <f t="shared" si="35"/>
        <v>35.4</v>
      </c>
      <c r="H2749" s="36">
        <v>32.5</v>
      </c>
      <c r="I2749" s="2">
        <v>40.44</v>
      </c>
      <c r="J2749" s="2">
        <v>65</v>
      </c>
    </row>
    <row r="2750" spans="1:10" x14ac:dyDescent="0.35">
      <c r="A2750" s="4" t="s">
        <v>8353</v>
      </c>
      <c r="B2750" s="4" t="s">
        <v>8354</v>
      </c>
      <c r="C2750" s="1">
        <v>1</v>
      </c>
      <c r="D2750" s="36">
        <v>19.8</v>
      </c>
      <c r="E2750" s="46">
        <f t="shared" si="35"/>
        <v>19.8</v>
      </c>
      <c r="H2750" s="36">
        <v>38.85</v>
      </c>
    </row>
    <row r="2751" spans="1:10" x14ac:dyDescent="0.35">
      <c r="A2751" s="4" t="s">
        <v>8102</v>
      </c>
      <c r="B2751" s="4" t="s">
        <v>8103</v>
      </c>
      <c r="C2751" s="1">
        <v>1</v>
      </c>
      <c r="D2751" s="36">
        <v>20.7</v>
      </c>
      <c r="E2751" s="46">
        <f t="shared" si="35"/>
        <v>20.7</v>
      </c>
      <c r="H2751" s="36">
        <v>39.5</v>
      </c>
    </row>
    <row r="2752" spans="1:10" x14ac:dyDescent="0.35">
      <c r="A2752" s="1" t="s">
        <v>4494</v>
      </c>
      <c r="B2752" s="1" t="s">
        <v>4495</v>
      </c>
      <c r="C2752" s="1">
        <v>4</v>
      </c>
      <c r="D2752" s="36">
        <v>1.5</v>
      </c>
      <c r="E2752" s="46">
        <f t="shared" si="35"/>
        <v>6</v>
      </c>
      <c r="H2752" s="36">
        <v>3</v>
      </c>
      <c r="I2752" s="2">
        <v>20.25</v>
      </c>
      <c r="J2752" s="2">
        <v>33.450000000000003</v>
      </c>
    </row>
    <row r="2753" spans="1:10" x14ac:dyDescent="0.35">
      <c r="A2753" s="1" t="s">
        <v>4496</v>
      </c>
      <c r="B2753" s="1" t="s">
        <v>4497</v>
      </c>
      <c r="C2753" s="1">
        <v>1</v>
      </c>
      <c r="D2753" s="36">
        <v>7.55</v>
      </c>
      <c r="E2753" s="46">
        <f t="shared" si="35"/>
        <v>7.55</v>
      </c>
      <c r="H2753" s="36">
        <v>15.2</v>
      </c>
      <c r="I2753" s="2">
        <v>23</v>
      </c>
      <c r="J2753" s="2">
        <v>28</v>
      </c>
    </row>
    <row r="2754" spans="1:10" x14ac:dyDescent="0.35">
      <c r="A2754" s="4" t="s">
        <v>8746</v>
      </c>
      <c r="B2754" s="4" t="s">
        <v>8747</v>
      </c>
      <c r="C2754" s="1">
        <v>10</v>
      </c>
      <c r="D2754" s="36">
        <v>0.6</v>
      </c>
      <c r="E2754" s="46">
        <f t="shared" si="35"/>
        <v>6</v>
      </c>
      <c r="H2754" s="36">
        <v>1.25</v>
      </c>
    </row>
    <row r="2755" spans="1:10" x14ac:dyDescent="0.35">
      <c r="A2755" s="1" t="s">
        <v>4498</v>
      </c>
      <c r="B2755" s="1" t="s">
        <v>4499</v>
      </c>
      <c r="C2755" s="1">
        <v>10</v>
      </c>
      <c r="D2755" s="36">
        <v>0.35</v>
      </c>
      <c r="E2755" s="46">
        <f t="shared" si="35"/>
        <v>3.5</v>
      </c>
      <c r="H2755" s="36">
        <v>0.75</v>
      </c>
      <c r="I2755" s="2">
        <v>21.15</v>
      </c>
      <c r="J2755" s="2">
        <v>40.049999999999997</v>
      </c>
    </row>
    <row r="2756" spans="1:10" x14ac:dyDescent="0.35">
      <c r="A2756" s="1" t="s">
        <v>4500</v>
      </c>
      <c r="B2756" s="1" t="s">
        <v>4501</v>
      </c>
      <c r="C2756" s="1">
        <v>1</v>
      </c>
      <c r="D2756" s="36">
        <v>11.85</v>
      </c>
      <c r="E2756" s="46">
        <f t="shared" si="35"/>
        <v>11.85</v>
      </c>
      <c r="H2756" s="36">
        <v>21.75</v>
      </c>
      <c r="I2756" s="2">
        <v>3.46</v>
      </c>
      <c r="J2756" s="2">
        <v>5.25</v>
      </c>
    </row>
    <row r="2757" spans="1:10" x14ac:dyDescent="0.35">
      <c r="A2757" s="4" t="s">
        <v>8104</v>
      </c>
      <c r="B2757" s="4" t="s">
        <v>1982</v>
      </c>
      <c r="C2757" s="1">
        <v>2</v>
      </c>
      <c r="D2757" s="36">
        <v>5.8</v>
      </c>
      <c r="E2757" s="46">
        <f t="shared" si="35"/>
        <v>11.6</v>
      </c>
      <c r="H2757" s="36">
        <v>10.5</v>
      </c>
    </row>
    <row r="2758" spans="1:10" x14ac:dyDescent="0.35">
      <c r="A2758" s="1" t="s">
        <v>4502</v>
      </c>
      <c r="B2758" s="1" t="s">
        <v>4503</v>
      </c>
      <c r="C2758" s="1">
        <v>1</v>
      </c>
      <c r="D2758" s="36">
        <v>4.55</v>
      </c>
      <c r="E2758" s="46">
        <f t="shared" si="35"/>
        <v>4.55</v>
      </c>
      <c r="H2758" s="36">
        <v>9.1999999999999993</v>
      </c>
      <c r="I2758" s="2">
        <v>0.6</v>
      </c>
      <c r="J2758" s="2">
        <v>1.2</v>
      </c>
    </row>
    <row r="2759" spans="1:10" x14ac:dyDescent="0.35">
      <c r="A2759" s="1" t="s">
        <v>4504</v>
      </c>
      <c r="B2759" s="1" t="s">
        <v>4505</v>
      </c>
      <c r="C2759" s="1">
        <v>25</v>
      </c>
      <c r="D2759" s="36">
        <v>0.63</v>
      </c>
      <c r="E2759" s="46">
        <f t="shared" si="35"/>
        <v>15.75</v>
      </c>
      <c r="H2759" s="36">
        <v>1.2</v>
      </c>
      <c r="I2759" s="2">
        <v>7.88</v>
      </c>
      <c r="J2759" s="2">
        <v>12.2</v>
      </c>
    </row>
    <row r="2760" spans="1:10" x14ac:dyDescent="0.35">
      <c r="A2760" s="1" t="s">
        <v>4506</v>
      </c>
      <c r="B2760" s="1" t="s">
        <v>4507</v>
      </c>
      <c r="C2760" s="1">
        <v>2</v>
      </c>
      <c r="D2760" s="36">
        <v>8.5</v>
      </c>
      <c r="E2760" s="46">
        <f t="shared" si="35"/>
        <v>17</v>
      </c>
      <c r="H2760" s="36">
        <v>15.75</v>
      </c>
      <c r="I2760" s="2">
        <v>1.8</v>
      </c>
      <c r="J2760" s="2">
        <v>3.6</v>
      </c>
    </row>
    <row r="2761" spans="1:10" x14ac:dyDescent="0.35">
      <c r="A2761" s="1" t="s">
        <v>4508</v>
      </c>
      <c r="B2761" s="1" t="s">
        <v>4509</v>
      </c>
      <c r="C2761" s="1">
        <v>1</v>
      </c>
      <c r="D2761" s="36">
        <v>58.5</v>
      </c>
      <c r="E2761" s="46">
        <f t="shared" si="35"/>
        <v>58.5</v>
      </c>
      <c r="H2761" s="36">
        <v>89</v>
      </c>
      <c r="I2761" s="2">
        <v>13.86</v>
      </c>
      <c r="J2761" s="2">
        <v>26.4</v>
      </c>
    </row>
    <row r="2762" spans="1:10" x14ac:dyDescent="0.35">
      <c r="A2762" s="1" t="s">
        <v>4510</v>
      </c>
      <c r="B2762" s="1" t="s">
        <v>2834</v>
      </c>
      <c r="C2762" s="1">
        <v>35</v>
      </c>
      <c r="D2762" s="36">
        <v>0.9</v>
      </c>
      <c r="E2762" s="46">
        <f t="shared" si="35"/>
        <v>31.5</v>
      </c>
      <c r="H2762" s="36">
        <v>1.6</v>
      </c>
      <c r="I2762" s="2">
        <v>57.4</v>
      </c>
      <c r="J2762" s="2">
        <v>116.8</v>
      </c>
    </row>
    <row r="2763" spans="1:10" x14ac:dyDescent="0.35">
      <c r="A2763" s="1" t="s">
        <v>4511</v>
      </c>
      <c r="B2763" s="1" t="s">
        <v>4512</v>
      </c>
      <c r="C2763" s="1">
        <v>2</v>
      </c>
      <c r="D2763" s="36">
        <v>4.75</v>
      </c>
      <c r="E2763" s="46">
        <f t="shared" si="35"/>
        <v>9.5</v>
      </c>
      <c r="H2763" s="36">
        <v>9.25</v>
      </c>
      <c r="I2763" s="2">
        <v>945</v>
      </c>
      <c r="J2763" s="2">
        <v>1176</v>
      </c>
    </row>
    <row r="2764" spans="1:10" x14ac:dyDescent="0.35">
      <c r="A2764" s="1" t="s">
        <v>4513</v>
      </c>
      <c r="B2764" s="1" t="s">
        <v>4514</v>
      </c>
      <c r="C2764" s="1">
        <v>3</v>
      </c>
      <c r="D2764" s="36">
        <v>2.52</v>
      </c>
      <c r="E2764" s="46">
        <f t="shared" si="35"/>
        <v>7.5600000000000005</v>
      </c>
      <c r="H2764" s="36">
        <v>5</v>
      </c>
      <c r="I2764" s="2">
        <v>19.25</v>
      </c>
      <c r="J2764" s="2">
        <v>42</v>
      </c>
    </row>
    <row r="2765" spans="1:10" x14ac:dyDescent="0.35">
      <c r="A2765" s="1" t="s">
        <v>4515</v>
      </c>
      <c r="B2765" s="1" t="s">
        <v>4516</v>
      </c>
      <c r="C2765" s="1">
        <v>1</v>
      </c>
      <c r="D2765" s="36">
        <v>29.75</v>
      </c>
      <c r="E2765" s="46">
        <f t="shared" si="35"/>
        <v>29.75</v>
      </c>
      <c r="H2765" s="36">
        <v>58.5</v>
      </c>
      <c r="I2765" s="2">
        <v>2.7</v>
      </c>
      <c r="J2765" s="2">
        <v>4.2</v>
      </c>
    </row>
    <row r="2766" spans="1:10" x14ac:dyDescent="0.35">
      <c r="A2766" s="1" t="s">
        <v>4517</v>
      </c>
      <c r="B2766" s="1" t="s">
        <v>4518</v>
      </c>
      <c r="C2766" s="1">
        <v>12</v>
      </c>
      <c r="D2766" s="36">
        <v>3.4</v>
      </c>
      <c r="E2766" s="46">
        <f t="shared" si="35"/>
        <v>40.799999999999997</v>
      </c>
      <c r="H2766" s="36">
        <v>6.5</v>
      </c>
      <c r="I2766" s="2">
        <v>18.96</v>
      </c>
      <c r="J2766" s="2">
        <v>28.44</v>
      </c>
    </row>
    <row r="2767" spans="1:10" x14ac:dyDescent="0.35">
      <c r="A2767" s="1" t="s">
        <v>4519</v>
      </c>
      <c r="B2767" s="1" t="s">
        <v>4520</v>
      </c>
      <c r="C2767" s="1">
        <v>12</v>
      </c>
      <c r="D2767" s="36">
        <v>30</v>
      </c>
      <c r="E2767" s="46">
        <f t="shared" si="35"/>
        <v>360</v>
      </c>
      <c r="H2767" s="36">
        <v>30</v>
      </c>
      <c r="I2767" s="2">
        <v>44.74</v>
      </c>
      <c r="J2767" s="2">
        <v>79.400000000000006</v>
      </c>
    </row>
    <row r="2768" spans="1:10" x14ac:dyDescent="0.35">
      <c r="A2768" s="1" t="s">
        <v>4521</v>
      </c>
      <c r="B2768" s="1" t="s">
        <v>4522</v>
      </c>
      <c r="C2768" s="1">
        <v>3</v>
      </c>
      <c r="D2768" s="36">
        <v>4.26</v>
      </c>
      <c r="E2768" s="46">
        <f t="shared" si="35"/>
        <v>12.78</v>
      </c>
      <c r="H2768" s="36">
        <v>8.5</v>
      </c>
      <c r="I2768" s="2">
        <v>10.8</v>
      </c>
      <c r="J2768" s="2">
        <v>22.8</v>
      </c>
    </row>
    <row r="2769" spans="1:10" x14ac:dyDescent="0.35">
      <c r="A2769" s="1" t="s">
        <v>4523</v>
      </c>
      <c r="B2769" s="1" t="s">
        <v>4524</v>
      </c>
      <c r="C2769" s="1">
        <v>3</v>
      </c>
      <c r="D2769" s="36">
        <v>2.75</v>
      </c>
      <c r="E2769" s="46">
        <f t="shared" si="35"/>
        <v>8.25</v>
      </c>
      <c r="H2769" s="36">
        <v>5.2</v>
      </c>
      <c r="I2769" s="2">
        <v>480</v>
      </c>
      <c r="J2769" s="2">
        <v>480</v>
      </c>
    </row>
    <row r="2770" spans="1:10" x14ac:dyDescent="0.35">
      <c r="A2770" s="1" t="s">
        <v>4525</v>
      </c>
      <c r="B2770" s="1" t="s">
        <v>4526</v>
      </c>
      <c r="C2770" s="1">
        <v>6</v>
      </c>
      <c r="D2770" s="36">
        <v>2.75</v>
      </c>
      <c r="E2770" s="46">
        <f t="shared" si="35"/>
        <v>16.5</v>
      </c>
      <c r="H2770" s="36">
        <v>5.2</v>
      </c>
      <c r="I2770" s="2">
        <v>15.82</v>
      </c>
      <c r="J2770" s="2">
        <v>32.9</v>
      </c>
    </row>
    <row r="2771" spans="1:10" x14ac:dyDescent="0.35">
      <c r="A2771" s="1" t="s">
        <v>4527</v>
      </c>
      <c r="B2771" s="1" t="s">
        <v>4528</v>
      </c>
      <c r="C2771" s="1">
        <v>12</v>
      </c>
      <c r="D2771" s="36">
        <v>0.7</v>
      </c>
      <c r="E2771" s="46">
        <f t="shared" si="35"/>
        <v>8.3999999999999986</v>
      </c>
      <c r="H2771" s="36">
        <v>1.5</v>
      </c>
      <c r="I2771" s="2">
        <v>15.84</v>
      </c>
      <c r="J2771" s="2">
        <v>31.2</v>
      </c>
    </row>
    <row r="2772" spans="1:10" x14ac:dyDescent="0.35">
      <c r="A2772" s="4" t="s">
        <v>8355</v>
      </c>
      <c r="B2772" s="4" t="s">
        <v>8356</v>
      </c>
      <c r="C2772" s="1">
        <v>3</v>
      </c>
      <c r="D2772" s="36">
        <v>16.2</v>
      </c>
      <c r="E2772" s="46">
        <f t="shared" si="35"/>
        <v>48.599999999999994</v>
      </c>
      <c r="H2772" s="36">
        <v>29.25</v>
      </c>
    </row>
    <row r="2773" spans="1:10" x14ac:dyDescent="0.35">
      <c r="A2773" s="1" t="s">
        <v>4529</v>
      </c>
      <c r="B2773" s="1" t="s">
        <v>4530</v>
      </c>
      <c r="C2773" s="1">
        <v>2</v>
      </c>
      <c r="D2773" s="36">
        <v>0.7</v>
      </c>
      <c r="E2773" s="46">
        <f t="shared" si="35"/>
        <v>1.4</v>
      </c>
      <c r="H2773" s="36">
        <v>1.5</v>
      </c>
      <c r="I2773" s="2">
        <v>44.88</v>
      </c>
      <c r="J2773" s="2">
        <v>88.4</v>
      </c>
    </row>
    <row r="2774" spans="1:10" x14ac:dyDescent="0.35">
      <c r="A2774" s="1" t="s">
        <v>4531</v>
      </c>
      <c r="B2774" s="4" t="s">
        <v>7478</v>
      </c>
      <c r="C2774" s="1">
        <v>1</v>
      </c>
      <c r="D2774" s="35">
        <v>110</v>
      </c>
      <c r="E2774" s="46">
        <f>SUM(D2774*C2774)</f>
        <v>110</v>
      </c>
      <c r="H2774" s="36">
        <v>151.51</v>
      </c>
      <c r="I2774" s="2">
        <v>3.85</v>
      </c>
      <c r="J2774" s="2">
        <v>8.75</v>
      </c>
    </row>
    <row r="2775" spans="1:10" x14ac:dyDescent="0.35">
      <c r="A2775" s="1" t="s">
        <v>4532</v>
      </c>
      <c r="B2775" s="1" t="s">
        <v>4533</v>
      </c>
      <c r="C2775" s="1">
        <v>1</v>
      </c>
      <c r="D2775" s="36">
        <v>21.25</v>
      </c>
      <c r="E2775" s="46">
        <f t="shared" si="35"/>
        <v>21.25</v>
      </c>
      <c r="H2775" s="36">
        <v>42</v>
      </c>
      <c r="I2775" s="2">
        <v>38</v>
      </c>
      <c r="J2775" s="2">
        <v>59</v>
      </c>
    </row>
    <row r="2776" spans="1:10" x14ac:dyDescent="0.35">
      <c r="A2776" s="1" t="s">
        <v>4534</v>
      </c>
      <c r="B2776" s="1" t="s">
        <v>4535</v>
      </c>
      <c r="C2776" s="1">
        <v>2</v>
      </c>
      <c r="D2776" s="36">
        <v>27</v>
      </c>
      <c r="E2776" s="46">
        <f t="shared" si="35"/>
        <v>54</v>
      </c>
      <c r="H2776" s="36">
        <v>45.5</v>
      </c>
      <c r="I2776" s="2">
        <v>75</v>
      </c>
      <c r="J2776" s="2">
        <v>118.5</v>
      </c>
    </row>
    <row r="2777" spans="1:10" x14ac:dyDescent="0.35">
      <c r="A2777" s="4" t="s">
        <v>8105</v>
      </c>
      <c r="B2777" s="4" t="s">
        <v>8106</v>
      </c>
      <c r="C2777" s="1">
        <v>2</v>
      </c>
      <c r="D2777" s="36">
        <v>4.45</v>
      </c>
      <c r="E2777" s="46">
        <f t="shared" si="35"/>
        <v>8.9</v>
      </c>
      <c r="H2777" s="36">
        <v>7.5</v>
      </c>
    </row>
    <row r="2778" spans="1:10" x14ac:dyDescent="0.35">
      <c r="A2778" s="1" t="s">
        <v>4536</v>
      </c>
      <c r="B2778" s="1" t="s">
        <v>4537</v>
      </c>
      <c r="C2778" s="1">
        <v>0</v>
      </c>
      <c r="D2778" s="36">
        <v>36.1</v>
      </c>
      <c r="E2778" s="46">
        <f>SUM(D2778*C2778)</f>
        <v>0</v>
      </c>
      <c r="H2778" s="36">
        <v>69.7</v>
      </c>
      <c r="I2778" s="2">
        <v>9.4</v>
      </c>
      <c r="J2778" s="2">
        <v>13.75</v>
      </c>
    </row>
    <row r="2779" spans="1:10" x14ac:dyDescent="0.35">
      <c r="A2779" s="1" t="s">
        <v>4538</v>
      </c>
      <c r="B2779" s="1" t="s">
        <v>4539</v>
      </c>
      <c r="C2779" s="1">
        <v>2</v>
      </c>
      <c r="D2779" s="36">
        <v>36.1</v>
      </c>
      <c r="E2779" s="46">
        <f t="shared" si="35"/>
        <v>72.2</v>
      </c>
      <c r="H2779" s="36">
        <v>69.7</v>
      </c>
      <c r="I2779" s="2">
        <v>27</v>
      </c>
      <c r="J2779" s="2">
        <v>35.5</v>
      </c>
    </row>
    <row r="2780" spans="1:10" x14ac:dyDescent="0.35">
      <c r="A2780" s="4" t="s">
        <v>8357</v>
      </c>
      <c r="B2780" s="4" t="s">
        <v>8358</v>
      </c>
      <c r="C2780" s="1">
        <v>2</v>
      </c>
      <c r="D2780" s="36">
        <v>55.9</v>
      </c>
      <c r="E2780" s="46">
        <f t="shared" si="35"/>
        <v>111.8</v>
      </c>
      <c r="H2780" s="36">
        <v>97.5</v>
      </c>
    </row>
    <row r="2781" spans="1:10" x14ac:dyDescent="0.35">
      <c r="A2781" s="1" t="s">
        <v>4540</v>
      </c>
      <c r="B2781" s="1" t="s">
        <v>4541</v>
      </c>
      <c r="C2781" s="1">
        <v>0</v>
      </c>
      <c r="D2781" s="36">
        <v>66.5</v>
      </c>
      <c r="E2781" s="46">
        <f>SUM(D2781*C2781)</f>
        <v>0</v>
      </c>
      <c r="H2781" s="36">
        <v>69.7</v>
      </c>
      <c r="I2781" s="2">
        <v>0</v>
      </c>
      <c r="J2781" s="2">
        <v>0</v>
      </c>
    </row>
    <row r="2782" spans="1:10" x14ac:dyDescent="0.35">
      <c r="A2782" s="1" t="s">
        <v>4542</v>
      </c>
      <c r="B2782" s="1" t="s">
        <v>4543</v>
      </c>
      <c r="C2782" s="1">
        <v>2</v>
      </c>
      <c r="D2782" s="36">
        <v>32.200000000000003</v>
      </c>
      <c r="E2782" s="46">
        <f t="shared" si="35"/>
        <v>64.400000000000006</v>
      </c>
      <c r="H2782" s="36">
        <v>69.7</v>
      </c>
      <c r="I2782" s="2">
        <v>72.2</v>
      </c>
      <c r="J2782" s="2">
        <v>110</v>
      </c>
    </row>
    <row r="2783" spans="1:10" x14ac:dyDescent="0.35">
      <c r="A2783" s="1" t="s">
        <v>4544</v>
      </c>
      <c r="B2783" s="1" t="s">
        <v>4545</v>
      </c>
      <c r="C2783" s="1">
        <v>2</v>
      </c>
      <c r="D2783" s="36">
        <v>32.5</v>
      </c>
      <c r="E2783" s="46">
        <f t="shared" ref="E2783:E2850" si="36">SUM(D2783*C2783)</f>
        <v>65</v>
      </c>
      <c r="H2783" s="36">
        <v>69.7</v>
      </c>
      <c r="I2783" s="2">
        <v>0</v>
      </c>
      <c r="J2783" s="2">
        <v>0</v>
      </c>
    </row>
    <row r="2784" spans="1:10" x14ac:dyDescent="0.35">
      <c r="A2784" s="1" t="s">
        <v>4546</v>
      </c>
      <c r="B2784" s="1" t="s">
        <v>4547</v>
      </c>
      <c r="C2784" s="1">
        <v>3</v>
      </c>
      <c r="D2784" s="36">
        <v>19.45</v>
      </c>
      <c r="E2784" s="46">
        <f t="shared" si="36"/>
        <v>58.349999999999994</v>
      </c>
      <c r="H2784" s="36">
        <v>32.5</v>
      </c>
      <c r="I2784" s="2">
        <v>64.400000000000006</v>
      </c>
      <c r="J2784" s="2">
        <v>119</v>
      </c>
    </row>
    <row r="2785" spans="1:10" x14ac:dyDescent="0.35">
      <c r="A2785" s="1" t="s">
        <v>4548</v>
      </c>
      <c r="B2785" s="1" t="s">
        <v>4549</v>
      </c>
      <c r="C2785" s="1">
        <v>1</v>
      </c>
      <c r="D2785" s="36">
        <v>8.6999999999999993</v>
      </c>
      <c r="E2785" s="46">
        <f t="shared" si="36"/>
        <v>8.6999999999999993</v>
      </c>
      <c r="H2785" s="36">
        <v>15.5</v>
      </c>
      <c r="I2785" s="2">
        <v>65</v>
      </c>
      <c r="J2785" s="2">
        <v>119</v>
      </c>
    </row>
    <row r="2786" spans="1:10" x14ac:dyDescent="0.35">
      <c r="A2786" s="1" t="s">
        <v>4550</v>
      </c>
      <c r="B2786" s="1" t="s">
        <v>4551</v>
      </c>
      <c r="C2786" s="1">
        <v>1</v>
      </c>
      <c r="D2786" s="36">
        <v>24.4</v>
      </c>
      <c r="E2786" s="46">
        <f t="shared" si="36"/>
        <v>24.4</v>
      </c>
      <c r="H2786" s="36">
        <v>48.9</v>
      </c>
      <c r="I2786" s="2">
        <v>4.1500000000000004</v>
      </c>
      <c r="J2786" s="2">
        <v>8.1999999999999993</v>
      </c>
    </row>
    <row r="2787" spans="1:10" x14ac:dyDescent="0.35">
      <c r="A2787" s="1" t="s">
        <v>4552</v>
      </c>
      <c r="B2787" s="1" t="s">
        <v>4553</v>
      </c>
      <c r="C2787" s="1">
        <v>1</v>
      </c>
      <c r="D2787" s="36">
        <v>26.1</v>
      </c>
      <c r="E2787" s="46">
        <f t="shared" si="36"/>
        <v>26.1</v>
      </c>
      <c r="H2787" s="36">
        <v>52.5</v>
      </c>
      <c r="I2787" s="2">
        <v>23.63</v>
      </c>
      <c r="J2787" s="2">
        <v>29.66</v>
      </c>
    </row>
    <row r="2788" spans="1:10" x14ac:dyDescent="0.35">
      <c r="A2788" s="1" t="s">
        <v>4554</v>
      </c>
      <c r="B2788" s="1" t="s">
        <v>4555</v>
      </c>
      <c r="C2788" s="1">
        <v>1</v>
      </c>
      <c r="D2788" s="36">
        <v>141</v>
      </c>
      <c r="E2788" s="46">
        <f t="shared" si="36"/>
        <v>141</v>
      </c>
      <c r="H2788" s="36">
        <v>210</v>
      </c>
      <c r="I2788" s="2">
        <v>64.8</v>
      </c>
      <c r="J2788" s="2">
        <v>75</v>
      </c>
    </row>
    <row r="2789" spans="1:10" x14ac:dyDescent="0.35">
      <c r="A2789" s="4" t="s">
        <v>8359</v>
      </c>
      <c r="B2789" s="4" t="s">
        <v>8360</v>
      </c>
      <c r="C2789" s="1">
        <v>1</v>
      </c>
      <c r="D2789" s="36">
        <v>29.3</v>
      </c>
      <c r="E2789" s="46">
        <f t="shared" si="36"/>
        <v>29.3</v>
      </c>
      <c r="H2789" s="36">
        <v>55.9</v>
      </c>
    </row>
    <row r="2790" spans="1:10" x14ac:dyDescent="0.35">
      <c r="A2790" s="1" t="s">
        <v>4556</v>
      </c>
      <c r="B2790" s="1" t="s">
        <v>4188</v>
      </c>
      <c r="C2790" s="1">
        <v>10</v>
      </c>
      <c r="D2790" s="36">
        <v>2.7</v>
      </c>
      <c r="E2790" s="46">
        <f t="shared" si="36"/>
        <v>27</v>
      </c>
      <c r="H2790" s="36">
        <v>5.4</v>
      </c>
      <c r="I2790" s="2">
        <v>9.9</v>
      </c>
      <c r="J2790" s="2">
        <v>16.399999999999999</v>
      </c>
    </row>
    <row r="2791" spans="1:10" x14ac:dyDescent="0.35">
      <c r="A2791" s="1" t="s">
        <v>4557</v>
      </c>
      <c r="B2791" s="1" t="s">
        <v>4558</v>
      </c>
      <c r="C2791" s="1">
        <v>4</v>
      </c>
      <c r="D2791" s="36">
        <v>0.56999999999999995</v>
      </c>
      <c r="E2791" s="46">
        <f t="shared" si="36"/>
        <v>2.2799999999999998</v>
      </c>
      <c r="H2791" s="36">
        <v>1.0900000000000001</v>
      </c>
      <c r="I2791" s="2">
        <v>84</v>
      </c>
      <c r="J2791" s="2">
        <v>145</v>
      </c>
    </row>
    <row r="2792" spans="1:10" x14ac:dyDescent="0.35">
      <c r="A2792" s="4" t="s">
        <v>6936</v>
      </c>
      <c r="B2792" s="1" t="s">
        <v>4559</v>
      </c>
      <c r="C2792" s="1">
        <v>1</v>
      </c>
      <c r="D2792" s="36">
        <v>40</v>
      </c>
      <c r="E2792" s="46">
        <f t="shared" si="36"/>
        <v>40</v>
      </c>
      <c r="H2792" s="36">
        <v>40</v>
      </c>
      <c r="I2792" s="2">
        <v>43.2</v>
      </c>
      <c r="J2792" s="2">
        <v>86.4</v>
      </c>
    </row>
    <row r="2793" spans="1:10" x14ac:dyDescent="0.35">
      <c r="A2793" s="1" t="s">
        <v>4560</v>
      </c>
      <c r="B2793" s="1" t="s">
        <v>4561</v>
      </c>
      <c r="C2793" s="1">
        <v>4</v>
      </c>
      <c r="D2793" s="36">
        <v>3.25</v>
      </c>
      <c r="E2793" s="46">
        <f t="shared" si="36"/>
        <v>13</v>
      </c>
      <c r="H2793" s="36">
        <v>6.9</v>
      </c>
      <c r="I2793" s="2">
        <v>16.53</v>
      </c>
      <c r="J2793" s="2">
        <v>20.010000000000002</v>
      </c>
    </row>
    <row r="2794" spans="1:10" x14ac:dyDescent="0.35">
      <c r="A2794" s="1" t="s">
        <v>4562</v>
      </c>
      <c r="B2794" s="1" t="s">
        <v>4563</v>
      </c>
      <c r="C2794" s="1">
        <v>1</v>
      </c>
      <c r="D2794" s="36">
        <v>119</v>
      </c>
      <c r="E2794" s="46">
        <f t="shared" si="36"/>
        <v>119</v>
      </c>
      <c r="H2794" s="36">
        <v>175</v>
      </c>
      <c r="I2794" s="2">
        <v>22.12</v>
      </c>
      <c r="J2794" s="2">
        <v>27.65</v>
      </c>
    </row>
    <row r="2795" spans="1:10" x14ac:dyDescent="0.35">
      <c r="A2795" s="1" t="s">
        <v>4564</v>
      </c>
      <c r="B2795" s="1" t="s">
        <v>4565</v>
      </c>
      <c r="C2795" s="1">
        <v>5</v>
      </c>
      <c r="D2795" s="36">
        <v>1.6</v>
      </c>
      <c r="E2795" s="46">
        <f t="shared" si="36"/>
        <v>8</v>
      </c>
      <c r="H2795" s="36">
        <v>3.5</v>
      </c>
      <c r="I2795" s="2">
        <v>95</v>
      </c>
      <c r="J2795" s="2">
        <v>95</v>
      </c>
    </row>
    <row r="2796" spans="1:10" x14ac:dyDescent="0.35">
      <c r="A2796" s="1" t="s">
        <v>4566</v>
      </c>
      <c r="B2796" s="1" t="s">
        <v>4567</v>
      </c>
      <c r="C2796" s="1">
        <v>6</v>
      </c>
      <c r="D2796" s="36">
        <v>2.25</v>
      </c>
      <c r="E2796" s="46">
        <f t="shared" si="36"/>
        <v>13.5</v>
      </c>
      <c r="H2796" s="36">
        <v>4.5</v>
      </c>
      <c r="I2796" s="2">
        <v>71.540000000000006</v>
      </c>
      <c r="J2796" s="2">
        <v>109.7</v>
      </c>
    </row>
    <row r="2797" spans="1:10" x14ac:dyDescent="0.35">
      <c r="A2797" s="1" t="s">
        <v>4568</v>
      </c>
      <c r="B2797" s="1" t="s">
        <v>4569</v>
      </c>
      <c r="C2797" s="1">
        <v>15</v>
      </c>
      <c r="D2797" s="36">
        <v>4.05</v>
      </c>
      <c r="E2797" s="46">
        <f t="shared" si="36"/>
        <v>60.75</v>
      </c>
      <c r="H2797" s="36">
        <v>6.75</v>
      </c>
      <c r="I2797" s="2">
        <v>8</v>
      </c>
      <c r="J2797" s="2">
        <v>10</v>
      </c>
    </row>
    <row r="2798" spans="1:10" x14ac:dyDescent="0.35">
      <c r="A2798" s="4" t="s">
        <v>8107</v>
      </c>
      <c r="B2798" s="4" t="s">
        <v>8108</v>
      </c>
      <c r="C2798" s="1">
        <v>1</v>
      </c>
      <c r="D2798" s="36">
        <v>2.7</v>
      </c>
      <c r="E2798" s="46">
        <f t="shared" si="36"/>
        <v>2.7</v>
      </c>
      <c r="H2798" s="36">
        <v>5.4</v>
      </c>
    </row>
    <row r="2799" spans="1:10" x14ac:dyDescent="0.35">
      <c r="A2799" s="1" t="s">
        <v>4570</v>
      </c>
      <c r="B2799" s="1" t="s">
        <v>4571</v>
      </c>
      <c r="C2799" s="1">
        <v>4</v>
      </c>
      <c r="D2799" s="36">
        <v>1.0900000000000001</v>
      </c>
      <c r="E2799" s="46">
        <f t="shared" si="36"/>
        <v>4.3600000000000003</v>
      </c>
      <c r="H2799" s="36">
        <v>1.9</v>
      </c>
      <c r="I2799" s="2">
        <v>20.34</v>
      </c>
      <c r="J2799" s="2">
        <v>25.65</v>
      </c>
    </row>
    <row r="2800" spans="1:10" x14ac:dyDescent="0.35">
      <c r="A2800" s="1" t="s">
        <v>4572</v>
      </c>
      <c r="B2800" s="1" t="s">
        <v>4573</v>
      </c>
      <c r="C2800" s="1">
        <v>2</v>
      </c>
      <c r="D2800" s="36">
        <v>67.5</v>
      </c>
      <c r="E2800" s="46">
        <f t="shared" si="36"/>
        <v>135</v>
      </c>
      <c r="H2800" s="36">
        <v>94.25</v>
      </c>
      <c r="I2800" s="2">
        <v>60.75</v>
      </c>
      <c r="J2800" s="2">
        <v>101.25</v>
      </c>
    </row>
    <row r="2801" spans="1:11" x14ac:dyDescent="0.35">
      <c r="A2801" s="1" t="s">
        <v>4574</v>
      </c>
      <c r="B2801" s="1" t="s">
        <v>4575</v>
      </c>
      <c r="C2801" s="1">
        <v>2</v>
      </c>
      <c r="D2801" s="36">
        <v>6.5</v>
      </c>
      <c r="E2801" s="46">
        <f t="shared" si="36"/>
        <v>13</v>
      </c>
      <c r="H2801" s="36">
        <v>12.2</v>
      </c>
      <c r="I2801" s="2">
        <v>14.17</v>
      </c>
      <c r="J2801" s="2">
        <v>24.7</v>
      </c>
    </row>
    <row r="2802" spans="1:11" x14ac:dyDescent="0.35">
      <c r="A2802" s="1" t="s">
        <v>4576</v>
      </c>
      <c r="B2802" s="1" t="s">
        <v>4577</v>
      </c>
      <c r="C2802" s="1">
        <v>4</v>
      </c>
      <c r="D2802" s="36">
        <v>12</v>
      </c>
      <c r="E2802" s="46">
        <f t="shared" si="36"/>
        <v>48</v>
      </c>
      <c r="H2802" s="36">
        <v>21.4</v>
      </c>
      <c r="I2802" s="2">
        <v>135</v>
      </c>
      <c r="J2802" s="2">
        <v>188.5</v>
      </c>
    </row>
    <row r="2803" spans="1:11" x14ac:dyDescent="0.35">
      <c r="A2803" s="1" t="s">
        <v>4578</v>
      </c>
      <c r="B2803" s="1" t="s">
        <v>4579</v>
      </c>
      <c r="C2803" s="1">
        <v>2</v>
      </c>
      <c r="D2803" s="36">
        <v>27.45</v>
      </c>
      <c r="E2803" s="46">
        <f t="shared" si="36"/>
        <v>54.9</v>
      </c>
      <c r="H2803" s="36">
        <v>54.5</v>
      </c>
      <c r="I2803" s="2">
        <v>3.5</v>
      </c>
      <c r="J2803" s="2">
        <v>6.9</v>
      </c>
    </row>
    <row r="2804" spans="1:11" x14ac:dyDescent="0.35">
      <c r="A2804" s="1" t="s">
        <v>4580</v>
      </c>
      <c r="B2804" s="4" t="s">
        <v>6937</v>
      </c>
      <c r="C2804" s="1">
        <v>6</v>
      </c>
      <c r="D2804" s="36">
        <v>4.4000000000000004</v>
      </c>
      <c r="E2804" s="46">
        <f t="shared" si="36"/>
        <v>26.400000000000002</v>
      </c>
      <c r="H2804" s="36">
        <v>8.75</v>
      </c>
      <c r="I2804" s="2">
        <v>23.6</v>
      </c>
      <c r="J2804" s="2">
        <v>39.799999999999997</v>
      </c>
    </row>
    <row r="2805" spans="1:11" x14ac:dyDescent="0.35">
      <c r="A2805" s="1" t="s">
        <v>4581</v>
      </c>
      <c r="B2805" s="1" t="s">
        <v>4582</v>
      </c>
      <c r="C2805" s="1">
        <v>2</v>
      </c>
      <c r="D2805" s="36">
        <v>19.399999999999999</v>
      </c>
      <c r="E2805" s="46">
        <f t="shared" si="36"/>
        <v>38.799999999999997</v>
      </c>
      <c r="H2805" s="36">
        <v>28.5</v>
      </c>
      <c r="I2805" s="2">
        <v>45</v>
      </c>
      <c r="J2805" s="2">
        <v>45</v>
      </c>
    </row>
    <row r="2806" spans="1:11" x14ac:dyDescent="0.35">
      <c r="A2806" s="1" t="s">
        <v>4583</v>
      </c>
      <c r="B2806" s="1" t="s">
        <v>4584</v>
      </c>
      <c r="C2806" s="1">
        <v>1</v>
      </c>
      <c r="D2806" s="36">
        <v>29.8</v>
      </c>
      <c r="E2806" s="46">
        <f t="shared" si="36"/>
        <v>29.8</v>
      </c>
      <c r="H2806" s="36">
        <v>57.5</v>
      </c>
      <c r="I2806" s="2">
        <v>81.040000000000006</v>
      </c>
      <c r="J2806" s="2">
        <v>156.6</v>
      </c>
    </row>
    <row r="2807" spans="1:11" x14ac:dyDescent="0.35">
      <c r="A2807" s="1" t="s">
        <v>4585</v>
      </c>
      <c r="B2807" s="1" t="s">
        <v>4586</v>
      </c>
      <c r="C2807" s="1">
        <v>2</v>
      </c>
      <c r="D2807" s="36">
        <v>29.8</v>
      </c>
      <c r="E2807" s="46">
        <f t="shared" si="36"/>
        <v>59.6</v>
      </c>
      <c r="H2807" s="36">
        <v>57.5</v>
      </c>
      <c r="I2807" s="2">
        <v>23.17</v>
      </c>
      <c r="J2807" s="2">
        <v>45.7</v>
      </c>
    </row>
    <row r="2808" spans="1:11" x14ac:dyDescent="0.35">
      <c r="A2808" s="1" t="s">
        <v>4587</v>
      </c>
      <c r="B2808" s="1" t="s">
        <v>4588</v>
      </c>
      <c r="C2808" s="1">
        <v>7</v>
      </c>
      <c r="D2808" s="36">
        <v>2.9</v>
      </c>
      <c r="E2808" s="46">
        <f t="shared" si="36"/>
        <v>20.3</v>
      </c>
      <c r="H2808" s="36">
        <v>5.8</v>
      </c>
      <c r="I2808" s="2">
        <v>38.4</v>
      </c>
      <c r="J2808" s="2">
        <v>79.5</v>
      </c>
    </row>
    <row r="2809" spans="1:11" x14ac:dyDescent="0.35">
      <c r="A2809" s="1" t="s">
        <v>4589</v>
      </c>
      <c r="B2809" s="1" t="s">
        <v>4590</v>
      </c>
      <c r="C2809" s="1">
        <v>1</v>
      </c>
      <c r="D2809" s="36">
        <v>27.2</v>
      </c>
      <c r="E2809" s="46">
        <f t="shared" si="36"/>
        <v>27.2</v>
      </c>
      <c r="H2809" s="36">
        <v>54.35</v>
      </c>
      <c r="I2809" s="2">
        <v>425</v>
      </c>
      <c r="J2809" s="2">
        <v>425</v>
      </c>
    </row>
    <row r="2810" spans="1:11" x14ac:dyDescent="0.35">
      <c r="A2810" s="1" t="s">
        <v>4591</v>
      </c>
      <c r="B2810" s="1" t="s">
        <v>4592</v>
      </c>
      <c r="C2810" s="1">
        <v>1</v>
      </c>
      <c r="D2810" s="36">
        <v>75</v>
      </c>
      <c r="E2810" s="46">
        <f t="shared" si="36"/>
        <v>75</v>
      </c>
      <c r="H2810" s="36">
        <v>95</v>
      </c>
      <c r="I2810" s="2">
        <v>716</v>
      </c>
      <c r="J2810" s="2">
        <v>716</v>
      </c>
    </row>
    <row r="2811" spans="1:11" x14ac:dyDescent="0.35">
      <c r="A2811" s="1" t="s">
        <v>4593</v>
      </c>
      <c r="B2811" s="1" t="s">
        <v>4594</v>
      </c>
      <c r="C2811" s="1">
        <v>20</v>
      </c>
      <c r="D2811" s="36">
        <v>0.4</v>
      </c>
      <c r="E2811" s="46">
        <f t="shared" si="36"/>
        <v>8</v>
      </c>
      <c r="H2811" s="36">
        <v>0.8</v>
      </c>
      <c r="I2811" s="2">
        <v>75</v>
      </c>
      <c r="J2811" s="2">
        <v>75</v>
      </c>
      <c r="K2811" s="6" t="s">
        <v>337</v>
      </c>
    </row>
    <row r="2812" spans="1:11" x14ac:dyDescent="0.35">
      <c r="A2812" s="1" t="s">
        <v>4595</v>
      </c>
      <c r="B2812" s="4" t="s">
        <v>6938</v>
      </c>
      <c r="C2812" s="1">
        <v>1</v>
      </c>
      <c r="D2812" s="36">
        <v>89.8</v>
      </c>
      <c r="E2812" s="46">
        <f t="shared" si="36"/>
        <v>89.8</v>
      </c>
      <c r="H2812" s="36">
        <v>131.5</v>
      </c>
      <c r="I2812" s="2">
        <v>820</v>
      </c>
      <c r="J2812" s="2">
        <v>820</v>
      </c>
    </row>
    <row r="2813" spans="1:11" x14ac:dyDescent="0.35">
      <c r="A2813" s="1" t="s">
        <v>4596</v>
      </c>
      <c r="B2813" s="1" t="s">
        <v>4597</v>
      </c>
      <c r="C2813" s="1">
        <v>1</v>
      </c>
      <c r="D2813" s="36">
        <v>79.150000000000006</v>
      </c>
      <c r="E2813" s="46">
        <f t="shared" si="36"/>
        <v>79.150000000000006</v>
      </c>
      <c r="H2813" s="36">
        <v>125</v>
      </c>
      <c r="I2813" s="2">
        <v>78.7</v>
      </c>
      <c r="J2813" s="2">
        <v>131.5</v>
      </c>
    </row>
    <row r="2814" spans="1:11" x14ac:dyDescent="0.35">
      <c r="A2814" s="1" t="s">
        <v>4598</v>
      </c>
      <c r="B2814" s="4" t="s">
        <v>6939</v>
      </c>
      <c r="C2814" s="1">
        <v>1</v>
      </c>
      <c r="D2814" s="36">
        <v>89</v>
      </c>
      <c r="E2814" s="46">
        <f t="shared" si="36"/>
        <v>89</v>
      </c>
      <c r="H2814" s="36">
        <v>137.5</v>
      </c>
      <c r="I2814" s="2">
        <v>60</v>
      </c>
      <c r="J2814" s="2">
        <v>60</v>
      </c>
    </row>
    <row r="2815" spans="1:11" x14ac:dyDescent="0.35">
      <c r="A2815" s="1" t="s">
        <v>4599</v>
      </c>
      <c r="B2815" s="4" t="s">
        <v>6940</v>
      </c>
      <c r="C2815" s="1">
        <v>1</v>
      </c>
      <c r="D2815" s="36">
        <v>34.700000000000003</v>
      </c>
      <c r="E2815" s="46">
        <f t="shared" si="36"/>
        <v>34.700000000000003</v>
      </c>
      <c r="H2815" s="36">
        <v>59.5</v>
      </c>
      <c r="I2815" s="2">
        <v>39.31</v>
      </c>
      <c r="J2815" s="2">
        <v>50</v>
      </c>
    </row>
    <row r="2816" spans="1:11" x14ac:dyDescent="0.35">
      <c r="A2816" s="1" t="s">
        <v>4600</v>
      </c>
      <c r="B2816" s="4" t="s">
        <v>6942</v>
      </c>
      <c r="C2816" s="1">
        <v>2</v>
      </c>
      <c r="D2816" s="36">
        <v>34.299999999999997</v>
      </c>
      <c r="E2816" s="46">
        <f t="shared" si="36"/>
        <v>68.599999999999994</v>
      </c>
      <c r="H2816" s="36">
        <v>59.5</v>
      </c>
      <c r="I2816" s="2">
        <v>89</v>
      </c>
      <c r="J2816" s="2">
        <v>137.5</v>
      </c>
    </row>
    <row r="2817" spans="1:11" x14ac:dyDescent="0.35">
      <c r="A2817" s="1" t="s">
        <v>4601</v>
      </c>
      <c r="B2817" s="4" t="s">
        <v>6944</v>
      </c>
      <c r="C2817" s="1">
        <v>3</v>
      </c>
      <c r="D2817" s="36">
        <v>29.7</v>
      </c>
      <c r="E2817" s="46">
        <f t="shared" si="36"/>
        <v>89.1</v>
      </c>
      <c r="H2817" s="36">
        <v>54.5</v>
      </c>
      <c r="I2817" s="2">
        <v>19.7</v>
      </c>
      <c r="J2817" s="2">
        <v>39.950000000000003</v>
      </c>
    </row>
    <row r="2818" spans="1:11" x14ac:dyDescent="0.35">
      <c r="A2818" s="1" t="s">
        <v>4602</v>
      </c>
      <c r="B2818" s="4" t="s">
        <v>6945</v>
      </c>
      <c r="C2818" s="1">
        <v>1</v>
      </c>
      <c r="D2818" s="36">
        <v>34.35</v>
      </c>
      <c r="E2818" s="46">
        <f t="shared" si="36"/>
        <v>34.35</v>
      </c>
      <c r="H2818" s="36">
        <v>59.5</v>
      </c>
      <c r="I2818" s="2">
        <v>39.4</v>
      </c>
      <c r="J2818" s="2">
        <v>79.900000000000006</v>
      </c>
    </row>
    <row r="2819" spans="1:11" x14ac:dyDescent="0.35">
      <c r="A2819" s="4" t="s">
        <v>6941</v>
      </c>
      <c r="B2819" s="4" t="s">
        <v>6943</v>
      </c>
      <c r="C2819" s="1">
        <v>1</v>
      </c>
      <c r="D2819" s="36">
        <v>34.35</v>
      </c>
      <c r="E2819" s="46">
        <f t="shared" si="36"/>
        <v>34.35</v>
      </c>
      <c r="H2819" s="36">
        <v>59.5</v>
      </c>
    </row>
    <row r="2820" spans="1:11" x14ac:dyDescent="0.35">
      <c r="A2820" s="4" t="s">
        <v>6946</v>
      </c>
      <c r="B2820" s="4" t="s">
        <v>6947</v>
      </c>
      <c r="C2820" s="1">
        <v>1</v>
      </c>
      <c r="D2820" s="36">
        <v>34.5</v>
      </c>
      <c r="E2820" s="46">
        <f t="shared" si="36"/>
        <v>34.5</v>
      </c>
      <c r="H2820" s="36">
        <v>59.5</v>
      </c>
    </row>
    <row r="2821" spans="1:11" x14ac:dyDescent="0.35">
      <c r="A2821" s="1" t="s">
        <v>4603</v>
      </c>
      <c r="B2821" s="1" t="s">
        <v>4604</v>
      </c>
      <c r="C2821" s="1">
        <v>1</v>
      </c>
      <c r="D2821" s="36">
        <v>79.75</v>
      </c>
      <c r="E2821" s="46">
        <f t="shared" si="36"/>
        <v>79.75</v>
      </c>
      <c r="H2821" s="36">
        <v>115</v>
      </c>
      <c r="I2821" s="2">
        <v>59.1</v>
      </c>
      <c r="J2821" s="2">
        <v>119.85</v>
      </c>
      <c r="K2821" s="6" t="s">
        <v>56</v>
      </c>
    </row>
    <row r="2822" spans="1:11" x14ac:dyDescent="0.35">
      <c r="A2822" s="1" t="s">
        <v>4605</v>
      </c>
      <c r="B2822" s="1" t="s">
        <v>4606</v>
      </c>
      <c r="C2822" s="1">
        <v>1</v>
      </c>
      <c r="D2822" s="36">
        <v>57.5</v>
      </c>
      <c r="E2822" s="46">
        <f t="shared" si="36"/>
        <v>57.5</v>
      </c>
      <c r="H2822" s="36">
        <v>89.5</v>
      </c>
      <c r="I2822" s="2">
        <v>19.7</v>
      </c>
      <c r="J2822" s="2">
        <v>39.950000000000003</v>
      </c>
    </row>
    <row r="2823" spans="1:11" x14ac:dyDescent="0.35">
      <c r="A2823" s="4" t="s">
        <v>8109</v>
      </c>
      <c r="B2823" s="4" t="s">
        <v>8110</v>
      </c>
      <c r="C2823" s="1">
        <v>1</v>
      </c>
      <c r="D2823" s="36">
        <v>12.55</v>
      </c>
      <c r="E2823" s="46">
        <f t="shared" si="36"/>
        <v>12.55</v>
      </c>
      <c r="H2823" s="36">
        <v>21.5</v>
      </c>
    </row>
    <row r="2824" spans="1:11" x14ac:dyDescent="0.35">
      <c r="A2824" s="1" t="s">
        <v>4607</v>
      </c>
      <c r="B2824" s="1" t="s">
        <v>4608</v>
      </c>
      <c r="C2824" s="1">
        <v>2</v>
      </c>
      <c r="D2824" s="36">
        <v>5.7</v>
      </c>
      <c r="E2824" s="46">
        <f t="shared" si="36"/>
        <v>11.4</v>
      </c>
      <c r="H2824" s="36">
        <v>9.75</v>
      </c>
      <c r="I2824" s="2">
        <v>35.5</v>
      </c>
      <c r="J2824" s="2">
        <v>67.5</v>
      </c>
    </row>
    <row r="2825" spans="1:11" x14ac:dyDescent="0.35">
      <c r="A2825" s="7" t="s">
        <v>4609</v>
      </c>
      <c r="B2825" s="7" t="s">
        <v>4610</v>
      </c>
      <c r="C2825" s="7">
        <v>1</v>
      </c>
      <c r="D2825" s="39">
        <v>4</v>
      </c>
      <c r="E2825" s="46">
        <f t="shared" si="36"/>
        <v>4</v>
      </c>
      <c r="H2825" s="39">
        <v>7.95</v>
      </c>
      <c r="I2825" s="8">
        <v>38.799999999999997</v>
      </c>
      <c r="J2825" s="8">
        <v>77.599999999999994</v>
      </c>
      <c r="K2825" s="9" t="s">
        <v>56</v>
      </c>
    </row>
    <row r="2826" spans="1:11" x14ac:dyDescent="0.35">
      <c r="A2826" s="1" t="s">
        <v>4611</v>
      </c>
      <c r="B2826" s="4" t="s">
        <v>6948</v>
      </c>
      <c r="C2826" s="1">
        <v>16</v>
      </c>
      <c r="D2826" s="36">
        <v>3.35</v>
      </c>
      <c r="E2826" s="46">
        <f t="shared" si="36"/>
        <v>53.6</v>
      </c>
      <c r="H2826" s="36">
        <v>6.25</v>
      </c>
      <c r="I2826" s="2">
        <v>3.15</v>
      </c>
      <c r="J2826" s="2">
        <v>5.9</v>
      </c>
    </row>
    <row r="2827" spans="1:11" x14ac:dyDescent="0.35">
      <c r="A2827" s="1" t="s">
        <v>4612</v>
      </c>
      <c r="B2827" s="1" t="s">
        <v>4613</v>
      </c>
      <c r="C2827" s="1">
        <v>2</v>
      </c>
      <c r="D2827" s="36">
        <v>24.2</v>
      </c>
      <c r="E2827" s="46">
        <f t="shared" si="36"/>
        <v>48.4</v>
      </c>
      <c r="H2827" s="36">
        <v>48</v>
      </c>
      <c r="I2827" s="2">
        <v>4</v>
      </c>
      <c r="J2827" s="2">
        <v>5</v>
      </c>
    </row>
    <row r="2828" spans="1:11" x14ac:dyDescent="0.35">
      <c r="A2828" s="1" t="s">
        <v>4614</v>
      </c>
      <c r="B2828" s="1" t="s">
        <v>4615</v>
      </c>
      <c r="C2828" s="1">
        <v>2</v>
      </c>
      <c r="D2828" s="36">
        <v>15.5</v>
      </c>
      <c r="E2828" s="46">
        <f t="shared" si="36"/>
        <v>31</v>
      </c>
      <c r="H2828" s="36">
        <v>29.25</v>
      </c>
      <c r="I2828" s="2">
        <v>37.68</v>
      </c>
      <c r="J2828" s="2">
        <v>69.599999999999994</v>
      </c>
    </row>
    <row r="2829" spans="1:11" x14ac:dyDescent="0.35">
      <c r="A2829" s="1" t="s">
        <v>4616</v>
      </c>
      <c r="B2829" s="1" t="s">
        <v>4617</v>
      </c>
      <c r="C2829" s="1">
        <v>1</v>
      </c>
      <c r="D2829" s="36">
        <v>3.2</v>
      </c>
      <c r="E2829" s="46">
        <f t="shared" si="36"/>
        <v>3.2</v>
      </c>
      <c r="H2829" s="36">
        <v>5.75</v>
      </c>
      <c r="I2829" s="2">
        <v>37.200000000000003</v>
      </c>
      <c r="J2829" s="2">
        <v>63</v>
      </c>
    </row>
    <row r="2830" spans="1:11" x14ac:dyDescent="0.35">
      <c r="A2830" s="1" t="s">
        <v>4618</v>
      </c>
      <c r="B2830" s="1" t="s">
        <v>4619</v>
      </c>
      <c r="C2830" s="1">
        <v>1</v>
      </c>
      <c r="D2830" s="36">
        <v>26.38</v>
      </c>
      <c r="E2830" s="46">
        <f t="shared" si="36"/>
        <v>26.38</v>
      </c>
      <c r="H2830" s="36">
        <v>52.2</v>
      </c>
      <c r="I2830" s="2">
        <v>280</v>
      </c>
      <c r="J2830" s="2">
        <v>340</v>
      </c>
    </row>
    <row r="2831" spans="1:11" x14ac:dyDescent="0.35">
      <c r="A2831" s="1" t="s">
        <v>4620</v>
      </c>
      <c r="B2831" s="1" t="s">
        <v>4621</v>
      </c>
      <c r="C2831" s="1">
        <v>2</v>
      </c>
      <c r="D2831" s="36">
        <v>26.38</v>
      </c>
      <c r="E2831" s="46">
        <f t="shared" si="36"/>
        <v>52.76</v>
      </c>
      <c r="H2831" s="36">
        <v>52.2</v>
      </c>
      <c r="I2831" s="2">
        <v>1.75</v>
      </c>
      <c r="J2831" s="2">
        <v>3.37</v>
      </c>
    </row>
    <row r="2832" spans="1:11" x14ac:dyDescent="0.35">
      <c r="A2832" s="1" t="s">
        <v>4622</v>
      </c>
      <c r="B2832" s="1" t="s">
        <v>4623</v>
      </c>
      <c r="C2832" s="1">
        <v>10</v>
      </c>
      <c r="D2832" s="36">
        <v>0.9</v>
      </c>
      <c r="E2832" s="46">
        <f t="shared" si="36"/>
        <v>9</v>
      </c>
      <c r="H2832" s="36">
        <v>1.75</v>
      </c>
      <c r="I2832" s="2">
        <v>26.38</v>
      </c>
      <c r="J2832" s="2">
        <v>34.31</v>
      </c>
    </row>
    <row r="2833" spans="1:11" x14ac:dyDescent="0.35">
      <c r="A2833" s="1" t="s">
        <v>4624</v>
      </c>
      <c r="B2833" s="1" t="s">
        <v>4625</v>
      </c>
      <c r="C2833" s="1">
        <v>16</v>
      </c>
      <c r="D2833" s="36">
        <v>1.1599999999999999</v>
      </c>
      <c r="E2833" s="46">
        <f t="shared" si="36"/>
        <v>18.559999999999999</v>
      </c>
      <c r="H2833" s="36">
        <v>2.5</v>
      </c>
      <c r="I2833" s="2">
        <v>52.76</v>
      </c>
      <c r="J2833" s="2">
        <v>68.62</v>
      </c>
    </row>
    <row r="2834" spans="1:11" x14ac:dyDescent="0.35">
      <c r="A2834" s="1" t="s">
        <v>4626</v>
      </c>
      <c r="B2834" s="1" t="s">
        <v>4627</v>
      </c>
      <c r="C2834" s="1">
        <v>12</v>
      </c>
      <c r="D2834" s="36">
        <v>4.45</v>
      </c>
      <c r="E2834" s="46">
        <f t="shared" si="36"/>
        <v>53.400000000000006</v>
      </c>
      <c r="H2834" s="36">
        <v>9.75</v>
      </c>
      <c r="I2834" s="2">
        <v>5.28</v>
      </c>
      <c r="J2834" s="2">
        <v>10.8</v>
      </c>
    </row>
    <row r="2835" spans="1:11" x14ac:dyDescent="0.35">
      <c r="A2835" s="1" t="s">
        <v>4628</v>
      </c>
      <c r="B2835" s="4" t="s">
        <v>6949</v>
      </c>
      <c r="C2835" s="1">
        <v>1</v>
      </c>
      <c r="D2835" s="36">
        <v>105.3</v>
      </c>
      <c r="E2835" s="46">
        <f t="shared" si="36"/>
        <v>105.3</v>
      </c>
      <c r="H2835" s="36">
        <v>157</v>
      </c>
      <c r="I2835" s="2">
        <v>6.4</v>
      </c>
      <c r="J2835" s="2">
        <v>15.2</v>
      </c>
    </row>
    <row r="2836" spans="1:11" x14ac:dyDescent="0.35">
      <c r="A2836" s="1" t="s">
        <v>4629</v>
      </c>
      <c r="B2836" s="4" t="s">
        <v>6950</v>
      </c>
      <c r="C2836" s="1">
        <v>1</v>
      </c>
      <c r="D2836" s="36">
        <v>105.3</v>
      </c>
      <c r="E2836" s="46">
        <f t="shared" si="36"/>
        <v>105.3</v>
      </c>
      <c r="H2836" s="36">
        <v>157</v>
      </c>
      <c r="I2836" s="2">
        <v>27.84</v>
      </c>
      <c r="J2836" s="2">
        <v>55.68</v>
      </c>
    </row>
    <row r="2837" spans="1:11" x14ac:dyDescent="0.35">
      <c r="A2837" s="1" t="s">
        <v>4630</v>
      </c>
      <c r="B2837" s="4" t="s">
        <v>6951</v>
      </c>
      <c r="C2837" s="1">
        <v>1</v>
      </c>
      <c r="D2837" s="36">
        <v>105.3</v>
      </c>
      <c r="E2837" s="46">
        <f t="shared" si="36"/>
        <v>105.3</v>
      </c>
      <c r="H2837" s="36">
        <v>157</v>
      </c>
      <c r="I2837" s="2">
        <v>91.4</v>
      </c>
      <c r="J2837" s="2">
        <v>147</v>
      </c>
    </row>
    <row r="2838" spans="1:11" x14ac:dyDescent="0.35">
      <c r="A2838" s="1" t="s">
        <v>4631</v>
      </c>
      <c r="B2838" s="1" t="s">
        <v>4632</v>
      </c>
      <c r="C2838" s="1">
        <v>1</v>
      </c>
      <c r="D2838" s="36">
        <v>1.6</v>
      </c>
      <c r="E2838" s="46">
        <f t="shared" si="36"/>
        <v>1.6</v>
      </c>
      <c r="H2838" s="36">
        <v>3.2</v>
      </c>
      <c r="I2838" s="2">
        <v>91.4</v>
      </c>
      <c r="J2838" s="2">
        <v>147</v>
      </c>
    </row>
    <row r="2839" spans="1:11" x14ac:dyDescent="0.35">
      <c r="A2839" s="4" t="s">
        <v>8111</v>
      </c>
      <c r="B2839" s="4" t="s">
        <v>8112</v>
      </c>
      <c r="C2839" s="1">
        <v>1</v>
      </c>
      <c r="D2839" s="36">
        <v>10.7</v>
      </c>
      <c r="E2839" s="46">
        <f t="shared" si="36"/>
        <v>10.7</v>
      </c>
      <c r="H2839" s="36">
        <v>15.5</v>
      </c>
    </row>
    <row r="2840" spans="1:11" x14ac:dyDescent="0.35">
      <c r="A2840" s="1" t="s">
        <v>4633</v>
      </c>
      <c r="B2840" s="1" t="s">
        <v>4634</v>
      </c>
      <c r="C2840" s="1">
        <v>2</v>
      </c>
      <c r="D2840" s="36">
        <v>2.44</v>
      </c>
      <c r="E2840" s="46">
        <f t="shared" si="36"/>
        <v>4.88</v>
      </c>
      <c r="H2840" s="36">
        <v>4.5</v>
      </c>
      <c r="I2840" s="2">
        <v>91.4</v>
      </c>
      <c r="J2840" s="2">
        <v>147</v>
      </c>
    </row>
    <row r="2841" spans="1:11" x14ac:dyDescent="0.35">
      <c r="A2841" s="1" t="s">
        <v>4635</v>
      </c>
      <c r="B2841" s="1" t="s">
        <v>4636</v>
      </c>
      <c r="C2841" s="1">
        <v>8</v>
      </c>
      <c r="D2841" s="36">
        <v>1.4</v>
      </c>
      <c r="E2841" s="46">
        <f t="shared" si="36"/>
        <v>11.2</v>
      </c>
      <c r="H2841" s="36">
        <v>2.75</v>
      </c>
      <c r="I2841" s="2">
        <v>1.6</v>
      </c>
      <c r="J2841" s="2">
        <v>2</v>
      </c>
    </row>
    <row r="2842" spans="1:11" x14ac:dyDescent="0.35">
      <c r="A2842" s="1" t="s">
        <v>4637</v>
      </c>
      <c r="B2842" s="1" t="s">
        <v>4638</v>
      </c>
      <c r="C2842" s="1">
        <v>4</v>
      </c>
      <c r="D2842" s="36">
        <v>14.55</v>
      </c>
      <c r="E2842" s="46">
        <f t="shared" si="36"/>
        <v>58.2</v>
      </c>
      <c r="H2842" s="36">
        <v>24.2</v>
      </c>
      <c r="I2842" s="2">
        <v>14.64</v>
      </c>
      <c r="J2842" s="2">
        <v>27</v>
      </c>
    </row>
    <row r="2843" spans="1:11" x14ac:dyDescent="0.35">
      <c r="A2843" s="1" t="s">
        <v>4639</v>
      </c>
      <c r="B2843" s="1" t="s">
        <v>4640</v>
      </c>
      <c r="C2843" s="1">
        <v>6</v>
      </c>
      <c r="D2843" s="36">
        <v>0.85</v>
      </c>
      <c r="E2843" s="46">
        <f t="shared" si="36"/>
        <v>5.0999999999999996</v>
      </c>
      <c r="H2843" s="36">
        <v>1.5</v>
      </c>
      <c r="I2843" s="2">
        <v>13</v>
      </c>
      <c r="J2843" s="2">
        <v>24</v>
      </c>
    </row>
    <row r="2844" spans="1:11" x14ac:dyDescent="0.35">
      <c r="A2844" s="1" t="s">
        <v>4641</v>
      </c>
      <c r="B2844" s="1" t="s">
        <v>4642</v>
      </c>
      <c r="C2844" s="1">
        <v>2</v>
      </c>
      <c r="D2844" s="36">
        <v>49.7</v>
      </c>
      <c r="E2844" s="46">
        <f t="shared" si="36"/>
        <v>99.4</v>
      </c>
      <c r="H2844" s="36">
        <v>75.5</v>
      </c>
      <c r="I2844" s="2">
        <v>19.84</v>
      </c>
      <c r="J2844" s="2">
        <v>29.76</v>
      </c>
    </row>
    <row r="2845" spans="1:11" x14ac:dyDescent="0.35">
      <c r="A2845" s="1" t="s">
        <v>4643</v>
      </c>
      <c r="B2845" s="1" t="s">
        <v>4644</v>
      </c>
      <c r="C2845" s="1">
        <v>6</v>
      </c>
      <c r="D2845" s="36">
        <v>4.6500000000000004</v>
      </c>
      <c r="E2845" s="46">
        <f t="shared" si="36"/>
        <v>27.900000000000002</v>
      </c>
      <c r="H2845" s="36">
        <v>8.9499999999999993</v>
      </c>
      <c r="I2845" s="2">
        <v>99.4</v>
      </c>
      <c r="J2845" s="2">
        <v>151</v>
      </c>
    </row>
    <row r="2846" spans="1:11" x14ac:dyDescent="0.35">
      <c r="A2846" s="1" t="s">
        <v>4645</v>
      </c>
      <c r="B2846" s="1" t="s">
        <v>4646</v>
      </c>
      <c r="C2846" s="1">
        <v>14</v>
      </c>
      <c r="D2846" s="36">
        <v>18.75</v>
      </c>
      <c r="E2846" s="46">
        <f t="shared" si="36"/>
        <v>262.5</v>
      </c>
      <c r="H2846" s="36">
        <v>29.5</v>
      </c>
      <c r="I2846" s="2">
        <v>300</v>
      </c>
      <c r="J2846" s="2">
        <v>350</v>
      </c>
    </row>
    <row r="2847" spans="1:11" x14ac:dyDescent="0.35">
      <c r="A2847" s="1" t="s">
        <v>4647</v>
      </c>
      <c r="B2847" s="1" t="s">
        <v>4648</v>
      </c>
      <c r="C2847" s="1">
        <v>2</v>
      </c>
      <c r="D2847" s="36">
        <v>1.22</v>
      </c>
      <c r="E2847" s="46">
        <f t="shared" si="36"/>
        <v>2.44</v>
      </c>
      <c r="H2847" s="36">
        <v>2.5</v>
      </c>
      <c r="I2847" s="2">
        <v>13.5</v>
      </c>
      <c r="J2847" s="2">
        <v>22.98</v>
      </c>
    </row>
    <row r="2848" spans="1:11" x14ac:dyDescent="0.35">
      <c r="A2848" s="1" t="s">
        <v>4649</v>
      </c>
      <c r="B2848" s="4" t="s">
        <v>7309</v>
      </c>
      <c r="C2848" s="1">
        <v>0</v>
      </c>
      <c r="D2848" s="36">
        <v>44</v>
      </c>
      <c r="E2848" s="46">
        <f>SUM(D2848*C2848)</f>
        <v>0</v>
      </c>
      <c r="H2848" s="36">
        <v>79.95</v>
      </c>
      <c r="I2848" s="2">
        <v>236.25</v>
      </c>
      <c r="J2848" s="2">
        <v>412.5</v>
      </c>
      <c r="K2848" s="6" t="s">
        <v>53</v>
      </c>
    </row>
    <row r="2849" spans="1:11" x14ac:dyDescent="0.35">
      <c r="A2849" s="4" t="s">
        <v>7310</v>
      </c>
      <c r="B2849" s="4" t="s">
        <v>7311</v>
      </c>
      <c r="C2849" s="1">
        <v>4</v>
      </c>
      <c r="D2849" s="36">
        <v>0.65</v>
      </c>
      <c r="E2849" s="46">
        <f t="shared" si="36"/>
        <v>2.6</v>
      </c>
      <c r="H2849" s="36">
        <v>1.25</v>
      </c>
    </row>
    <row r="2850" spans="1:11" x14ac:dyDescent="0.35">
      <c r="A2850" s="1" t="s">
        <v>4650</v>
      </c>
      <c r="B2850" s="1" t="s">
        <v>4651</v>
      </c>
      <c r="C2850" s="1">
        <v>6</v>
      </c>
      <c r="D2850" s="36">
        <v>3.38</v>
      </c>
      <c r="E2850" s="46">
        <f t="shared" si="36"/>
        <v>20.28</v>
      </c>
      <c r="H2850" s="36">
        <v>5.6</v>
      </c>
      <c r="I2850" s="2">
        <v>3.66</v>
      </c>
      <c r="J2850" s="2">
        <v>5.49</v>
      </c>
      <c r="K2850" s="6" t="s">
        <v>998</v>
      </c>
    </row>
    <row r="2851" spans="1:11" x14ac:dyDescent="0.35">
      <c r="A2851" s="1" t="s">
        <v>4652</v>
      </c>
      <c r="B2851" s="1" t="s">
        <v>4326</v>
      </c>
      <c r="C2851" s="1">
        <v>1</v>
      </c>
      <c r="D2851" s="36">
        <v>47.24</v>
      </c>
      <c r="E2851" s="46">
        <f t="shared" ref="E2851:E2919" si="37">SUM(D2851*C2851)</f>
        <v>47.24</v>
      </c>
      <c r="H2851" s="36">
        <v>54.25</v>
      </c>
      <c r="I2851" s="2">
        <v>0</v>
      </c>
      <c r="J2851" s="2">
        <v>0</v>
      </c>
      <c r="K2851" s="6" t="s">
        <v>53</v>
      </c>
    </row>
    <row r="2852" spans="1:11" x14ac:dyDescent="0.35">
      <c r="A2852" s="1" t="s">
        <v>4653</v>
      </c>
      <c r="B2852" s="1" t="s">
        <v>4654</v>
      </c>
      <c r="C2852" s="1">
        <v>1</v>
      </c>
      <c r="D2852" s="36">
        <v>17.5</v>
      </c>
      <c r="E2852" s="46">
        <f t="shared" si="37"/>
        <v>17.5</v>
      </c>
      <c r="H2852" s="36">
        <v>35</v>
      </c>
      <c r="I2852" s="2">
        <v>20.28</v>
      </c>
      <c r="J2852" s="2">
        <v>33.6</v>
      </c>
    </row>
    <row r="2853" spans="1:11" x14ac:dyDescent="0.35">
      <c r="A2853" s="1" t="s">
        <v>4655</v>
      </c>
      <c r="B2853" s="1" t="s">
        <v>4656</v>
      </c>
      <c r="C2853" s="1">
        <v>2</v>
      </c>
      <c r="D2853" s="36">
        <v>9.75</v>
      </c>
      <c r="E2853" s="46">
        <f t="shared" si="37"/>
        <v>19.5</v>
      </c>
      <c r="H2853" s="36">
        <v>19.5</v>
      </c>
      <c r="I2853" s="2">
        <v>47.24</v>
      </c>
      <c r="J2853" s="2">
        <v>54.25</v>
      </c>
    </row>
    <row r="2854" spans="1:11" x14ac:dyDescent="0.35">
      <c r="A2854" s="1" t="s">
        <v>4657</v>
      </c>
      <c r="B2854" s="1" t="s">
        <v>4089</v>
      </c>
      <c r="C2854" s="1">
        <v>3</v>
      </c>
      <c r="D2854" s="36">
        <v>3.65</v>
      </c>
      <c r="E2854" s="46">
        <f t="shared" si="37"/>
        <v>10.95</v>
      </c>
      <c r="H2854" s="36">
        <v>7.2</v>
      </c>
      <c r="I2854" s="2">
        <v>22.5</v>
      </c>
      <c r="J2854" s="2">
        <v>38.85</v>
      </c>
    </row>
    <row r="2855" spans="1:11" x14ac:dyDescent="0.35">
      <c r="A2855" s="1" t="s">
        <v>4658</v>
      </c>
      <c r="B2855" s="1" t="s">
        <v>4659</v>
      </c>
      <c r="C2855" s="1">
        <v>1</v>
      </c>
      <c r="D2855" s="36">
        <v>138.5</v>
      </c>
      <c r="E2855" s="46">
        <f t="shared" si="37"/>
        <v>138.5</v>
      </c>
      <c r="H2855" s="36">
        <v>235</v>
      </c>
      <c r="I2855" s="2">
        <v>24.5</v>
      </c>
      <c r="J2855" s="2">
        <v>47.5</v>
      </c>
    </row>
    <row r="2856" spans="1:11" x14ac:dyDescent="0.35">
      <c r="A2856" s="1" t="s">
        <v>4660</v>
      </c>
      <c r="B2856" s="1" t="s">
        <v>4661</v>
      </c>
      <c r="C2856" s="1">
        <v>2</v>
      </c>
      <c r="D2856" s="36">
        <v>51.5</v>
      </c>
      <c r="E2856" s="46">
        <f t="shared" si="37"/>
        <v>103</v>
      </c>
      <c r="H2856" s="36">
        <v>98.75</v>
      </c>
      <c r="I2856" s="2">
        <v>4.2</v>
      </c>
      <c r="J2856" s="2">
        <v>8.4</v>
      </c>
    </row>
    <row r="2857" spans="1:11" x14ac:dyDescent="0.35">
      <c r="A2857" s="4" t="s">
        <v>8113</v>
      </c>
      <c r="B2857" s="4" t="s">
        <v>8114</v>
      </c>
      <c r="C2857" s="1">
        <v>6</v>
      </c>
      <c r="D2857" s="36">
        <v>0.9</v>
      </c>
      <c r="E2857" s="46">
        <f t="shared" si="37"/>
        <v>5.4</v>
      </c>
      <c r="H2857" s="36">
        <v>1.75</v>
      </c>
    </row>
    <row r="2858" spans="1:11" x14ac:dyDescent="0.35">
      <c r="A2858" s="1" t="s">
        <v>4662</v>
      </c>
      <c r="B2858" s="1" t="s">
        <v>4663</v>
      </c>
      <c r="C2858" s="1">
        <v>1</v>
      </c>
      <c r="D2858" s="36">
        <v>1</v>
      </c>
      <c r="E2858" s="46">
        <f t="shared" si="37"/>
        <v>1</v>
      </c>
      <c r="H2858" s="36">
        <v>2</v>
      </c>
      <c r="I2858" s="2">
        <v>49.4</v>
      </c>
      <c r="J2858" s="2">
        <v>125</v>
      </c>
    </row>
    <row r="2859" spans="1:11" x14ac:dyDescent="0.35">
      <c r="A2859" s="1" t="s">
        <v>4664</v>
      </c>
      <c r="B2859" s="1" t="s">
        <v>4665</v>
      </c>
      <c r="C2859" s="1">
        <v>3</v>
      </c>
      <c r="D2859" s="36">
        <v>0.9</v>
      </c>
      <c r="E2859" s="46">
        <f t="shared" si="37"/>
        <v>2.7</v>
      </c>
      <c r="H2859" s="36">
        <v>1.4</v>
      </c>
      <c r="I2859" s="2">
        <v>67.52</v>
      </c>
      <c r="J2859" s="2">
        <v>79.2</v>
      </c>
    </row>
    <row r="2860" spans="1:11" x14ac:dyDescent="0.35">
      <c r="A2860" s="1" t="s">
        <v>4666</v>
      </c>
      <c r="B2860" s="1" t="s">
        <v>4667</v>
      </c>
      <c r="C2860" s="1">
        <v>9</v>
      </c>
      <c r="D2860" s="36">
        <v>2.38</v>
      </c>
      <c r="E2860" s="46">
        <f t="shared" si="37"/>
        <v>21.419999999999998</v>
      </c>
      <c r="H2860" s="36">
        <v>4.5</v>
      </c>
      <c r="I2860" s="2">
        <v>1</v>
      </c>
      <c r="J2860" s="2">
        <v>2</v>
      </c>
    </row>
    <row r="2861" spans="1:11" x14ac:dyDescent="0.35">
      <c r="A2861" s="1" t="s">
        <v>4668</v>
      </c>
      <c r="B2861" s="1" t="s">
        <v>4669</v>
      </c>
      <c r="C2861" s="1">
        <v>9</v>
      </c>
      <c r="D2861" s="36">
        <v>2.38</v>
      </c>
      <c r="E2861" s="46">
        <f t="shared" si="37"/>
        <v>21.419999999999998</v>
      </c>
      <c r="H2861" s="36">
        <v>4.5</v>
      </c>
      <c r="I2861" s="2">
        <v>1.04</v>
      </c>
      <c r="J2861" s="2">
        <v>1.44</v>
      </c>
    </row>
    <row r="2862" spans="1:11" x14ac:dyDescent="0.35">
      <c r="A2862" s="1" t="s">
        <v>4670</v>
      </c>
      <c r="B2862" s="1" t="s">
        <v>4671</v>
      </c>
      <c r="C2862" s="1">
        <v>2</v>
      </c>
      <c r="D2862" s="36">
        <v>1.84</v>
      </c>
      <c r="E2862" s="46">
        <f t="shared" si="37"/>
        <v>3.68</v>
      </c>
      <c r="H2862" s="36">
        <v>3.55</v>
      </c>
      <c r="I2862" s="2">
        <v>21.42</v>
      </c>
      <c r="J2862" s="2">
        <v>49.5</v>
      </c>
    </row>
    <row r="2863" spans="1:11" x14ac:dyDescent="0.35">
      <c r="A2863" s="1" t="s">
        <v>4672</v>
      </c>
      <c r="B2863" s="1" t="s">
        <v>4673</v>
      </c>
      <c r="C2863" s="1">
        <v>2</v>
      </c>
      <c r="D2863" s="36">
        <v>15.19</v>
      </c>
      <c r="E2863" s="46">
        <f t="shared" si="37"/>
        <v>30.38</v>
      </c>
      <c r="H2863" s="36">
        <v>24.4</v>
      </c>
      <c r="I2863" s="2">
        <v>21.42</v>
      </c>
      <c r="J2863" s="2">
        <v>49.5</v>
      </c>
    </row>
    <row r="2864" spans="1:11" x14ac:dyDescent="0.35">
      <c r="A2864" s="1" t="s">
        <v>4674</v>
      </c>
      <c r="B2864" s="1" t="s">
        <v>4675</v>
      </c>
      <c r="C2864" s="1">
        <v>6</v>
      </c>
      <c r="D2864" s="36">
        <v>11.75</v>
      </c>
      <c r="E2864" s="46">
        <f t="shared" si="37"/>
        <v>70.5</v>
      </c>
      <c r="H2864" s="36">
        <v>21.5</v>
      </c>
      <c r="I2864" s="2">
        <v>30.38</v>
      </c>
      <c r="J2864" s="2">
        <v>48.8</v>
      </c>
    </row>
    <row r="2865" spans="1:10" x14ac:dyDescent="0.35">
      <c r="A2865" s="1" t="s">
        <v>4676</v>
      </c>
      <c r="B2865" s="1" t="s">
        <v>4677</v>
      </c>
      <c r="C2865" s="1">
        <v>6</v>
      </c>
      <c r="D2865" s="36">
        <v>5.2</v>
      </c>
      <c r="E2865" s="46">
        <f t="shared" si="37"/>
        <v>31.200000000000003</v>
      </c>
      <c r="H2865" s="36">
        <v>11.4</v>
      </c>
      <c r="I2865" s="2">
        <v>0</v>
      </c>
      <c r="J2865" s="2">
        <v>0</v>
      </c>
    </row>
    <row r="2866" spans="1:10" x14ac:dyDescent="0.35">
      <c r="A2866" s="1" t="s">
        <v>4678</v>
      </c>
      <c r="B2866" s="1" t="s">
        <v>4679</v>
      </c>
      <c r="C2866" s="1">
        <v>2</v>
      </c>
      <c r="D2866" s="36">
        <v>3.9</v>
      </c>
      <c r="E2866" s="46">
        <f t="shared" si="37"/>
        <v>7.8</v>
      </c>
      <c r="H2866" s="36">
        <v>7.1</v>
      </c>
      <c r="I2866" s="2">
        <v>20.8</v>
      </c>
      <c r="J2866" s="2">
        <v>45.6</v>
      </c>
    </row>
    <row r="2867" spans="1:10" x14ac:dyDescent="0.35">
      <c r="A2867" s="1" t="s">
        <v>4680</v>
      </c>
      <c r="B2867" s="1" t="s">
        <v>4681</v>
      </c>
      <c r="C2867" s="1">
        <v>2</v>
      </c>
      <c r="D2867" s="36">
        <v>11.5</v>
      </c>
      <c r="E2867" s="46">
        <f t="shared" si="37"/>
        <v>23</v>
      </c>
      <c r="H2867" s="36">
        <v>22</v>
      </c>
      <c r="I2867" s="2">
        <v>31.2</v>
      </c>
      <c r="J2867" s="2">
        <v>68.400000000000006</v>
      </c>
    </row>
    <row r="2868" spans="1:10" x14ac:dyDescent="0.35">
      <c r="A2868" s="1" t="s">
        <v>4682</v>
      </c>
      <c r="B2868" s="1" t="s">
        <v>4683</v>
      </c>
      <c r="C2868" s="1">
        <v>2</v>
      </c>
      <c r="D2868" s="36">
        <v>11.9</v>
      </c>
      <c r="E2868" s="46">
        <f t="shared" si="37"/>
        <v>23.8</v>
      </c>
      <c r="H2868" s="36">
        <v>22</v>
      </c>
      <c r="I2868" s="2">
        <v>5.08</v>
      </c>
      <c r="J2868" s="2">
        <v>9.92</v>
      </c>
    </row>
    <row r="2869" spans="1:10" x14ac:dyDescent="0.35">
      <c r="A2869" s="1" t="s">
        <v>4684</v>
      </c>
      <c r="B2869" s="1" t="s">
        <v>3784</v>
      </c>
      <c r="C2869" s="1">
        <v>4</v>
      </c>
      <c r="D2869" s="36">
        <v>10.56</v>
      </c>
      <c r="E2869" s="46">
        <f t="shared" si="37"/>
        <v>42.24</v>
      </c>
      <c r="H2869" s="36">
        <v>21</v>
      </c>
      <c r="I2869" s="2">
        <v>6.3</v>
      </c>
      <c r="J2869" s="2">
        <v>12.6</v>
      </c>
    </row>
    <row r="2870" spans="1:10" x14ac:dyDescent="0.35">
      <c r="A2870" s="1" t="s">
        <v>4685</v>
      </c>
      <c r="B2870" s="1" t="s">
        <v>4686</v>
      </c>
      <c r="C2870" s="1">
        <v>3</v>
      </c>
      <c r="D2870" s="36">
        <v>10.5</v>
      </c>
      <c r="E2870" s="46">
        <f t="shared" si="37"/>
        <v>31.5</v>
      </c>
      <c r="H2870" s="36">
        <v>21</v>
      </c>
      <c r="I2870" s="2">
        <v>9</v>
      </c>
      <c r="J2870" s="2">
        <v>15.9</v>
      </c>
    </row>
    <row r="2871" spans="1:10" x14ac:dyDescent="0.35">
      <c r="A2871" s="1" t="s">
        <v>4687</v>
      </c>
      <c r="B2871" s="1" t="s">
        <v>4688</v>
      </c>
      <c r="C2871" s="1">
        <v>8</v>
      </c>
      <c r="D2871" s="36">
        <v>0.32</v>
      </c>
      <c r="E2871" s="46">
        <f t="shared" si="37"/>
        <v>2.56</v>
      </c>
      <c r="H2871" s="36">
        <v>0.5</v>
      </c>
      <c r="I2871" s="2">
        <v>18.399999999999999</v>
      </c>
      <c r="J2871" s="2">
        <v>34</v>
      </c>
    </row>
    <row r="2872" spans="1:10" x14ac:dyDescent="0.35">
      <c r="A2872" s="1" t="s">
        <v>4689</v>
      </c>
      <c r="B2872" s="1" t="s">
        <v>4690</v>
      </c>
      <c r="C2872" s="1">
        <v>10</v>
      </c>
      <c r="D2872" s="36">
        <v>5.6</v>
      </c>
      <c r="E2872" s="46">
        <f t="shared" si="37"/>
        <v>56</v>
      </c>
      <c r="H2872" s="36">
        <v>11.2</v>
      </c>
      <c r="I2872" s="2">
        <v>13.8</v>
      </c>
      <c r="J2872" s="2">
        <v>28.5</v>
      </c>
    </row>
    <row r="2873" spans="1:10" x14ac:dyDescent="0.35">
      <c r="A2873" s="1" t="s">
        <v>4691</v>
      </c>
      <c r="B2873" s="1" t="s">
        <v>4692</v>
      </c>
      <c r="C2873" s="1">
        <v>1</v>
      </c>
      <c r="D2873" s="36">
        <v>133.9</v>
      </c>
      <c r="E2873" s="46">
        <f t="shared" si="37"/>
        <v>133.9</v>
      </c>
      <c r="H2873" s="36">
        <v>225</v>
      </c>
      <c r="I2873" s="2">
        <v>279.7</v>
      </c>
      <c r="J2873" s="2">
        <v>294.89999999999998</v>
      </c>
    </row>
    <row r="2874" spans="1:10" x14ac:dyDescent="0.35">
      <c r="A2874" s="1" t="s">
        <v>4693</v>
      </c>
      <c r="B2874" s="4" t="s">
        <v>6952</v>
      </c>
      <c r="C2874" s="1">
        <v>4</v>
      </c>
      <c r="D2874" s="36">
        <v>1.22</v>
      </c>
      <c r="E2874" s="46">
        <f t="shared" si="37"/>
        <v>4.88</v>
      </c>
      <c r="H2874" s="36">
        <v>2.4</v>
      </c>
      <c r="I2874" s="2">
        <v>150</v>
      </c>
      <c r="J2874" s="2">
        <v>190</v>
      </c>
    </row>
    <row r="2875" spans="1:10" x14ac:dyDescent="0.35">
      <c r="A2875" s="1" t="s">
        <v>4694</v>
      </c>
      <c r="B2875" s="1" t="s">
        <v>2834</v>
      </c>
      <c r="C2875" s="1">
        <v>2</v>
      </c>
      <c r="D2875" s="36">
        <v>0.72</v>
      </c>
      <c r="E2875" s="46">
        <f t="shared" si="37"/>
        <v>1.44</v>
      </c>
      <c r="H2875" s="36">
        <v>1.55</v>
      </c>
      <c r="I2875" s="2">
        <v>129</v>
      </c>
      <c r="J2875" s="2">
        <v>250</v>
      </c>
    </row>
    <row r="2876" spans="1:10" x14ac:dyDescent="0.35">
      <c r="A2876" s="1" t="s">
        <v>4695</v>
      </c>
      <c r="B2876" s="1" t="s">
        <v>4696</v>
      </c>
      <c r="C2876" s="1">
        <v>2</v>
      </c>
      <c r="D2876" s="36">
        <v>6.5</v>
      </c>
      <c r="E2876" s="46">
        <f t="shared" si="37"/>
        <v>13</v>
      </c>
      <c r="H2876" s="36">
        <v>12.5</v>
      </c>
      <c r="I2876" s="2">
        <v>19.52</v>
      </c>
      <c r="J2876" s="2">
        <v>24</v>
      </c>
    </row>
    <row r="2877" spans="1:10" x14ac:dyDescent="0.35">
      <c r="A2877" s="4" t="s">
        <v>8115</v>
      </c>
      <c r="B2877" s="4" t="s">
        <v>8116</v>
      </c>
      <c r="C2877" s="1">
        <v>3</v>
      </c>
      <c r="D2877" s="36">
        <v>0.9</v>
      </c>
      <c r="E2877" s="46">
        <f t="shared" si="37"/>
        <v>2.7</v>
      </c>
      <c r="H2877" s="36">
        <v>1.75</v>
      </c>
    </row>
    <row r="2878" spans="1:10" x14ac:dyDescent="0.35">
      <c r="A2878" s="4" t="s">
        <v>8117</v>
      </c>
      <c r="B2878" s="4" t="s">
        <v>8118</v>
      </c>
      <c r="C2878" s="1">
        <v>5</v>
      </c>
      <c r="D2878" s="36">
        <v>0.9</v>
      </c>
      <c r="E2878" s="46">
        <f t="shared" si="37"/>
        <v>4.5</v>
      </c>
      <c r="H2878" s="36">
        <v>1.5</v>
      </c>
    </row>
    <row r="2879" spans="1:10" x14ac:dyDescent="0.35">
      <c r="A2879" s="1" t="s">
        <v>4697</v>
      </c>
      <c r="B2879" s="1" t="s">
        <v>4698</v>
      </c>
      <c r="C2879" s="1">
        <v>3</v>
      </c>
      <c r="D2879" s="36">
        <v>105.35</v>
      </c>
      <c r="E2879" s="46">
        <f t="shared" si="37"/>
        <v>316.04999999999995</v>
      </c>
      <c r="H2879" s="36">
        <v>157.5</v>
      </c>
      <c r="I2879" s="2">
        <v>2.88</v>
      </c>
      <c r="J2879" s="2">
        <v>6.2</v>
      </c>
    </row>
    <row r="2880" spans="1:10" x14ac:dyDescent="0.35">
      <c r="A2880" s="1" t="s">
        <v>4699</v>
      </c>
      <c r="B2880" s="1" t="s">
        <v>4700</v>
      </c>
      <c r="C2880" s="1">
        <v>4</v>
      </c>
      <c r="D2880" s="36">
        <v>105.35</v>
      </c>
      <c r="E2880" s="46">
        <f t="shared" si="37"/>
        <v>421.4</v>
      </c>
      <c r="H2880" s="36">
        <v>157.5</v>
      </c>
      <c r="I2880" s="2">
        <v>13</v>
      </c>
      <c r="J2880" s="2">
        <v>25</v>
      </c>
    </row>
    <row r="2881" spans="1:11" x14ac:dyDescent="0.35">
      <c r="A2881" s="1" t="s">
        <v>4701</v>
      </c>
      <c r="B2881" s="1" t="s">
        <v>4702</v>
      </c>
      <c r="C2881" s="1">
        <v>3</v>
      </c>
      <c r="D2881" s="36">
        <v>58.5</v>
      </c>
      <c r="E2881" s="46">
        <f t="shared" si="37"/>
        <v>175.5</v>
      </c>
      <c r="H2881" s="36">
        <v>77.25</v>
      </c>
      <c r="I2881" s="2">
        <v>317.2</v>
      </c>
      <c r="J2881" s="2">
        <v>557.20000000000005</v>
      </c>
    </row>
    <row r="2882" spans="1:11" x14ac:dyDescent="0.35">
      <c r="A2882" s="1" t="s">
        <v>4703</v>
      </c>
      <c r="B2882" s="1" t="s">
        <v>4704</v>
      </c>
      <c r="C2882" s="1">
        <v>1</v>
      </c>
      <c r="D2882" s="36">
        <v>8.8000000000000007</v>
      </c>
      <c r="E2882" s="46">
        <f t="shared" si="37"/>
        <v>8.8000000000000007</v>
      </c>
      <c r="H2882" s="36">
        <v>17.5</v>
      </c>
      <c r="I2882" s="2">
        <v>310</v>
      </c>
      <c r="J2882" s="2">
        <v>620</v>
      </c>
    </row>
    <row r="2883" spans="1:11" x14ac:dyDescent="0.35">
      <c r="A2883" s="4" t="s">
        <v>7152</v>
      </c>
      <c r="B2883" s="4" t="s">
        <v>8119</v>
      </c>
      <c r="C2883" s="1">
        <v>8</v>
      </c>
      <c r="D2883" s="37">
        <v>0.9</v>
      </c>
      <c r="E2883" s="46">
        <f t="shared" si="37"/>
        <v>7.2</v>
      </c>
      <c r="H2883" s="37">
        <v>1.55</v>
      </c>
    </row>
    <row r="2884" spans="1:11" x14ac:dyDescent="0.35">
      <c r="A2884" s="1" t="s">
        <v>4705</v>
      </c>
      <c r="B2884" s="1" t="s">
        <v>4706</v>
      </c>
      <c r="C2884" s="1">
        <v>2</v>
      </c>
      <c r="D2884" s="36">
        <v>94.4</v>
      </c>
      <c r="E2884" s="46">
        <f t="shared" si="37"/>
        <v>188.8</v>
      </c>
      <c r="H2884" s="36">
        <v>141.5</v>
      </c>
      <c r="I2884" s="2">
        <v>175.5</v>
      </c>
      <c r="J2884" s="2">
        <v>231.75</v>
      </c>
    </row>
    <row r="2885" spans="1:11" x14ac:dyDescent="0.35">
      <c r="A2885" s="1" t="s">
        <v>4707</v>
      </c>
      <c r="B2885" s="1" t="s">
        <v>4708</v>
      </c>
      <c r="C2885" s="1">
        <v>2</v>
      </c>
      <c r="D2885" s="36">
        <v>71.599999999999994</v>
      </c>
      <c r="E2885" s="46">
        <f t="shared" si="37"/>
        <v>143.19999999999999</v>
      </c>
      <c r="H2885" s="36">
        <v>135</v>
      </c>
      <c r="I2885" s="2">
        <v>6.58</v>
      </c>
      <c r="J2885" s="2">
        <v>9.9</v>
      </c>
    </row>
    <row r="2886" spans="1:11" x14ac:dyDescent="0.35">
      <c r="A2886" s="1" t="s">
        <v>4709</v>
      </c>
      <c r="B2886" s="1" t="s">
        <v>4710</v>
      </c>
      <c r="C2886" s="1">
        <v>2</v>
      </c>
      <c r="D2886" s="36">
        <v>1.2</v>
      </c>
      <c r="E2886" s="46">
        <f t="shared" si="37"/>
        <v>2.4</v>
      </c>
      <c r="H2886" s="36">
        <v>2.9</v>
      </c>
      <c r="I2886" s="2">
        <v>188.8</v>
      </c>
      <c r="J2886" s="2">
        <v>188.8</v>
      </c>
    </row>
    <row r="2887" spans="1:11" x14ac:dyDescent="0.35">
      <c r="A2887" s="1" t="s">
        <v>4711</v>
      </c>
      <c r="B2887" s="1" t="s">
        <v>4712</v>
      </c>
      <c r="C2887" s="1">
        <v>15</v>
      </c>
      <c r="D2887" s="36">
        <v>4.75</v>
      </c>
      <c r="E2887" s="46">
        <f t="shared" si="37"/>
        <v>71.25</v>
      </c>
      <c r="H2887" s="36">
        <v>8.8000000000000007</v>
      </c>
      <c r="I2887" s="2">
        <v>123.2</v>
      </c>
      <c r="J2887" s="2">
        <v>216</v>
      </c>
    </row>
    <row r="2888" spans="1:11" x14ac:dyDescent="0.35">
      <c r="A2888" s="1" t="s">
        <v>4713</v>
      </c>
      <c r="B2888" s="1" t="s">
        <v>4714</v>
      </c>
      <c r="C2888" s="1">
        <v>15</v>
      </c>
      <c r="D2888" s="36">
        <v>2.08</v>
      </c>
      <c r="E2888" s="46">
        <f t="shared" si="37"/>
        <v>31.200000000000003</v>
      </c>
      <c r="H2888" s="36">
        <v>3.9</v>
      </c>
      <c r="I2888" s="2">
        <v>4.4000000000000004</v>
      </c>
      <c r="J2888" s="2">
        <v>4.4000000000000004</v>
      </c>
    </row>
    <row r="2889" spans="1:11" x14ac:dyDescent="0.35">
      <c r="A2889" s="1" t="s">
        <v>4715</v>
      </c>
      <c r="B2889" s="1" t="s">
        <v>4716</v>
      </c>
      <c r="C2889" s="1">
        <v>1</v>
      </c>
      <c r="D2889" s="36">
        <v>23.56</v>
      </c>
      <c r="E2889" s="46">
        <f t="shared" si="37"/>
        <v>23.56</v>
      </c>
      <c r="H2889" s="36">
        <v>35.4</v>
      </c>
      <c r="I2889" s="2">
        <v>51.3</v>
      </c>
      <c r="J2889" s="2">
        <v>81</v>
      </c>
    </row>
    <row r="2890" spans="1:11" x14ac:dyDescent="0.35">
      <c r="A2890" s="1" t="s">
        <v>4717</v>
      </c>
      <c r="B2890" s="1" t="s">
        <v>4112</v>
      </c>
      <c r="C2890" s="1">
        <v>4</v>
      </c>
      <c r="D2890" s="36">
        <v>4.38</v>
      </c>
      <c r="E2890" s="46">
        <f t="shared" si="37"/>
        <v>17.52</v>
      </c>
      <c r="H2890" s="36">
        <v>7.75</v>
      </c>
      <c r="I2890" s="2">
        <v>45.76</v>
      </c>
      <c r="J2890" s="2">
        <v>33</v>
      </c>
    </row>
    <row r="2891" spans="1:11" x14ac:dyDescent="0.35">
      <c r="A2891" s="1" t="s">
        <v>4718</v>
      </c>
      <c r="B2891" s="1" t="s">
        <v>4719</v>
      </c>
      <c r="C2891" s="1">
        <v>10</v>
      </c>
      <c r="D2891" s="36">
        <v>0.9</v>
      </c>
      <c r="E2891" s="46">
        <f t="shared" si="37"/>
        <v>9</v>
      </c>
      <c r="H2891" s="36">
        <v>1.7</v>
      </c>
      <c r="I2891" s="2">
        <v>70.680000000000007</v>
      </c>
      <c r="J2891" s="2">
        <v>106.2</v>
      </c>
    </row>
    <row r="2892" spans="1:11" x14ac:dyDescent="0.35">
      <c r="A2892" s="1" t="s">
        <v>4720</v>
      </c>
      <c r="B2892" s="1" t="s">
        <v>4721</v>
      </c>
      <c r="C2892" s="1">
        <v>12</v>
      </c>
      <c r="D2892" s="36">
        <v>1.7</v>
      </c>
      <c r="E2892" s="46">
        <f t="shared" si="37"/>
        <v>20.399999999999999</v>
      </c>
      <c r="H2892" s="36">
        <v>3.5</v>
      </c>
      <c r="I2892" s="2">
        <v>9.18</v>
      </c>
      <c r="J2892" s="2">
        <v>17</v>
      </c>
      <c r="K2892" s="6" t="s">
        <v>337</v>
      </c>
    </row>
    <row r="2893" spans="1:11" x14ac:dyDescent="0.35">
      <c r="A2893" s="1" t="s">
        <v>4722</v>
      </c>
      <c r="B2893" s="1" t="s">
        <v>4723</v>
      </c>
      <c r="C2893" s="1">
        <v>6</v>
      </c>
      <c r="D2893" s="36">
        <v>15.5</v>
      </c>
      <c r="E2893" s="46">
        <f t="shared" si="37"/>
        <v>93</v>
      </c>
      <c r="H2893" s="36">
        <v>31</v>
      </c>
      <c r="I2893" s="2">
        <v>175</v>
      </c>
      <c r="J2893" s="2">
        <v>250</v>
      </c>
    </row>
    <row r="2894" spans="1:11" x14ac:dyDescent="0.35">
      <c r="A2894" s="1" t="s">
        <v>4724</v>
      </c>
      <c r="B2894" s="1" t="s">
        <v>4725</v>
      </c>
      <c r="C2894" s="1">
        <v>4</v>
      </c>
      <c r="D2894" s="36">
        <v>7.22</v>
      </c>
      <c r="E2894" s="46">
        <f t="shared" si="37"/>
        <v>28.88</v>
      </c>
      <c r="H2894" s="36">
        <v>14.45</v>
      </c>
      <c r="I2894" s="2">
        <v>49.08</v>
      </c>
      <c r="J2894" s="2">
        <v>86.4</v>
      </c>
      <c r="K2894" s="6" t="s">
        <v>56</v>
      </c>
    </row>
    <row r="2895" spans="1:11" x14ac:dyDescent="0.35">
      <c r="A2895" s="1" t="s">
        <v>4726</v>
      </c>
      <c r="B2895" s="1" t="s">
        <v>4727</v>
      </c>
      <c r="C2895" s="1">
        <v>16</v>
      </c>
      <c r="D2895" s="36">
        <v>0.9</v>
      </c>
      <c r="E2895" s="46">
        <f t="shared" si="37"/>
        <v>14.4</v>
      </c>
      <c r="H2895" s="36">
        <v>1.75</v>
      </c>
      <c r="I2895" s="2">
        <v>300</v>
      </c>
      <c r="J2895" s="2">
        <v>600</v>
      </c>
    </row>
    <row r="2896" spans="1:11" x14ac:dyDescent="0.35">
      <c r="A2896" s="1" t="s">
        <v>4728</v>
      </c>
      <c r="B2896" s="1" t="s">
        <v>4729</v>
      </c>
      <c r="C2896" s="1">
        <v>2</v>
      </c>
      <c r="D2896" s="36">
        <v>2.75</v>
      </c>
      <c r="E2896" s="46">
        <f t="shared" si="37"/>
        <v>5.5</v>
      </c>
      <c r="H2896" s="36">
        <v>4.75</v>
      </c>
      <c r="I2896" s="2">
        <v>20.88</v>
      </c>
      <c r="J2896" s="2">
        <v>37.799999999999997</v>
      </c>
    </row>
    <row r="2897" spans="1:11" x14ac:dyDescent="0.35">
      <c r="A2897" s="1" t="s">
        <v>4730</v>
      </c>
      <c r="B2897" s="1" t="s">
        <v>4731</v>
      </c>
      <c r="C2897" s="1">
        <v>4</v>
      </c>
      <c r="D2897" s="36">
        <v>1.35</v>
      </c>
      <c r="E2897" s="46">
        <f t="shared" si="37"/>
        <v>5.4</v>
      </c>
      <c r="H2897" s="36">
        <v>2.75</v>
      </c>
      <c r="I2897" s="2">
        <v>10.4</v>
      </c>
      <c r="J2897" s="2">
        <v>22.4</v>
      </c>
      <c r="K2897" s="6" t="s">
        <v>53</v>
      </c>
    </row>
    <row r="2898" spans="1:11" x14ac:dyDescent="0.35">
      <c r="A2898" s="1" t="s">
        <v>4732</v>
      </c>
      <c r="B2898" s="1" t="s">
        <v>4733</v>
      </c>
      <c r="C2898" s="1">
        <v>4</v>
      </c>
      <c r="D2898" s="36">
        <v>2.2000000000000002</v>
      </c>
      <c r="E2898" s="46">
        <f t="shared" si="37"/>
        <v>8.8000000000000007</v>
      </c>
      <c r="H2898" s="36">
        <v>4.4000000000000004</v>
      </c>
      <c r="I2898" s="2">
        <v>13.86</v>
      </c>
      <c r="J2898" s="2">
        <v>26.1</v>
      </c>
      <c r="K2898" s="6" t="s">
        <v>53</v>
      </c>
    </row>
    <row r="2899" spans="1:11" x14ac:dyDescent="0.35">
      <c r="A2899" s="1" t="s">
        <v>4734</v>
      </c>
      <c r="B2899" s="4" t="s">
        <v>7479</v>
      </c>
      <c r="C2899" s="1">
        <v>1</v>
      </c>
      <c r="D2899" s="35">
        <v>177.25</v>
      </c>
      <c r="E2899" s="46">
        <f>SUM(D2899*C2899)</f>
        <v>177.25</v>
      </c>
      <c r="H2899" s="36">
        <v>177.25</v>
      </c>
      <c r="I2899" s="2">
        <v>7.7</v>
      </c>
      <c r="J2899" s="2">
        <v>15</v>
      </c>
      <c r="K2899" s="6" t="s">
        <v>3762</v>
      </c>
    </row>
    <row r="2900" spans="1:11" x14ac:dyDescent="0.35">
      <c r="A2900" s="1" t="s">
        <v>4735</v>
      </c>
      <c r="B2900" s="1" t="s">
        <v>4736</v>
      </c>
      <c r="C2900" s="1">
        <v>2</v>
      </c>
      <c r="D2900" s="36">
        <v>2.75</v>
      </c>
      <c r="E2900" s="46">
        <f t="shared" si="37"/>
        <v>5.5</v>
      </c>
      <c r="H2900" s="36">
        <v>5.45</v>
      </c>
      <c r="I2900" s="2">
        <v>7.6</v>
      </c>
      <c r="J2900" s="2">
        <v>14.4</v>
      </c>
      <c r="K2900" s="6" t="s">
        <v>53</v>
      </c>
    </row>
    <row r="2901" spans="1:11" x14ac:dyDescent="0.35">
      <c r="A2901" s="1" t="s">
        <v>4737</v>
      </c>
      <c r="B2901" s="1" t="s">
        <v>4738</v>
      </c>
      <c r="C2901" s="1">
        <v>15</v>
      </c>
      <c r="D2901" s="36">
        <v>0.95</v>
      </c>
      <c r="E2901" s="46">
        <f t="shared" si="37"/>
        <v>14.25</v>
      </c>
      <c r="H2901" s="36">
        <v>1.5</v>
      </c>
      <c r="I2901" s="2">
        <v>120</v>
      </c>
      <c r="J2901" s="2">
        <v>177.25</v>
      </c>
      <c r="K2901" s="6" t="s">
        <v>53</v>
      </c>
    </row>
    <row r="2902" spans="1:11" x14ac:dyDescent="0.35">
      <c r="A2902" s="1" t="s">
        <v>4739</v>
      </c>
      <c r="B2902" s="1" t="s">
        <v>4740</v>
      </c>
      <c r="C2902" s="1">
        <v>8</v>
      </c>
      <c r="D2902" s="36">
        <v>4.4000000000000004</v>
      </c>
      <c r="E2902" s="46">
        <f t="shared" si="37"/>
        <v>35.200000000000003</v>
      </c>
      <c r="H2902" s="36">
        <v>8.9499999999999993</v>
      </c>
      <c r="I2902" s="2">
        <v>2.7</v>
      </c>
      <c r="J2902" s="2">
        <v>5.4</v>
      </c>
    </row>
    <row r="2903" spans="1:11" x14ac:dyDescent="0.35">
      <c r="A2903" s="1" t="s">
        <v>4741</v>
      </c>
      <c r="B2903" s="1" t="s">
        <v>4742</v>
      </c>
      <c r="C2903" s="1">
        <v>12</v>
      </c>
      <c r="D2903" s="36">
        <v>1.35</v>
      </c>
      <c r="E2903" s="46">
        <f t="shared" si="37"/>
        <v>16.200000000000003</v>
      </c>
      <c r="H2903" s="36">
        <v>2.75</v>
      </c>
      <c r="I2903" s="2">
        <v>5.7</v>
      </c>
      <c r="J2903" s="2">
        <v>10.5</v>
      </c>
      <c r="K2903" s="6" t="s">
        <v>53</v>
      </c>
    </row>
    <row r="2904" spans="1:11" x14ac:dyDescent="0.35">
      <c r="A2904" s="1" t="s">
        <v>4743</v>
      </c>
      <c r="B2904" s="1" t="s">
        <v>4744</v>
      </c>
      <c r="C2904" s="1">
        <v>7</v>
      </c>
      <c r="D2904" s="36">
        <v>0.95</v>
      </c>
      <c r="E2904" s="46">
        <f t="shared" si="37"/>
        <v>6.6499999999999995</v>
      </c>
      <c r="H2904" s="36">
        <v>1.9</v>
      </c>
      <c r="I2904" s="2">
        <v>15.8</v>
      </c>
      <c r="J2904" s="2">
        <v>31.5</v>
      </c>
      <c r="K2904" s="6" t="s">
        <v>53</v>
      </c>
    </row>
    <row r="2905" spans="1:11" x14ac:dyDescent="0.35">
      <c r="A2905" s="1" t="s">
        <v>4745</v>
      </c>
      <c r="B2905" s="1" t="s">
        <v>4746</v>
      </c>
      <c r="C2905" s="1">
        <v>8</v>
      </c>
      <c r="D2905" s="36">
        <v>1.25</v>
      </c>
      <c r="E2905" s="46">
        <f t="shared" si="37"/>
        <v>10</v>
      </c>
      <c r="H2905" s="36">
        <v>2.5</v>
      </c>
      <c r="I2905" s="2">
        <v>5.6</v>
      </c>
      <c r="J2905" s="2">
        <v>11.6</v>
      </c>
      <c r="K2905" s="6" t="s">
        <v>337</v>
      </c>
    </row>
    <row r="2906" spans="1:11" x14ac:dyDescent="0.35">
      <c r="A2906" s="1" t="s">
        <v>4747</v>
      </c>
      <c r="B2906" s="1" t="s">
        <v>4748</v>
      </c>
      <c r="C2906" s="1">
        <v>12</v>
      </c>
      <c r="D2906" s="36">
        <v>0.95</v>
      </c>
      <c r="E2906" s="46">
        <f>SUM(D2906*C2906)</f>
        <v>11.399999999999999</v>
      </c>
      <c r="H2906" s="36">
        <v>1.9</v>
      </c>
      <c r="I2906" s="2">
        <v>3.92</v>
      </c>
      <c r="J2906" s="2">
        <v>7.7</v>
      </c>
      <c r="K2906" s="6" t="s">
        <v>53</v>
      </c>
    </row>
    <row r="2907" spans="1:11" x14ac:dyDescent="0.35">
      <c r="A2907" s="4" t="s">
        <v>8751</v>
      </c>
      <c r="B2907" s="4" t="s">
        <v>8752</v>
      </c>
      <c r="C2907" s="1">
        <v>4</v>
      </c>
      <c r="D2907" s="36">
        <v>2.4500000000000002</v>
      </c>
      <c r="E2907" s="46">
        <f>SUM(D2907*C2907)</f>
        <v>9.8000000000000007</v>
      </c>
      <c r="H2907" s="36">
        <v>5.15</v>
      </c>
    </row>
    <row r="2908" spans="1:11" x14ac:dyDescent="0.35">
      <c r="A2908" s="1" t="s">
        <v>4749</v>
      </c>
      <c r="B2908" s="1" t="s">
        <v>4750</v>
      </c>
      <c r="C2908" s="1">
        <v>2</v>
      </c>
      <c r="D2908" s="36">
        <v>3.7</v>
      </c>
      <c r="E2908" s="46">
        <f t="shared" si="37"/>
        <v>7.4</v>
      </c>
      <c r="H2908" s="36">
        <v>6.95</v>
      </c>
      <c r="I2908" s="2">
        <v>9.1</v>
      </c>
      <c r="J2908" s="2">
        <v>16.8</v>
      </c>
    </row>
    <row r="2909" spans="1:11" x14ac:dyDescent="0.35">
      <c r="A2909" s="1" t="s">
        <v>4751</v>
      </c>
      <c r="B2909" s="1" t="s">
        <v>4752</v>
      </c>
      <c r="C2909" s="1">
        <v>6</v>
      </c>
      <c r="D2909" s="36">
        <v>0.95</v>
      </c>
      <c r="E2909" s="46">
        <f t="shared" si="37"/>
        <v>5.6999999999999993</v>
      </c>
      <c r="H2909" s="36">
        <v>1.9</v>
      </c>
      <c r="I2909" s="2">
        <v>7.36</v>
      </c>
      <c r="J2909" s="2">
        <v>14.4</v>
      </c>
    </row>
    <row r="2910" spans="1:11" x14ac:dyDescent="0.35">
      <c r="A2910" s="4" t="s">
        <v>8749</v>
      </c>
      <c r="B2910" s="4" t="s">
        <v>8750</v>
      </c>
      <c r="C2910" s="1">
        <v>8</v>
      </c>
      <c r="D2910" s="36">
        <v>0.65</v>
      </c>
      <c r="E2910" s="46">
        <f t="shared" si="37"/>
        <v>5.2</v>
      </c>
      <c r="H2910" s="36">
        <v>1.25</v>
      </c>
    </row>
    <row r="2911" spans="1:11" x14ac:dyDescent="0.35">
      <c r="A2911" s="1" t="s">
        <v>4753</v>
      </c>
      <c r="B2911" s="1" t="s">
        <v>4754</v>
      </c>
      <c r="C2911" s="1">
        <v>20</v>
      </c>
      <c r="D2911" s="36">
        <v>0.8</v>
      </c>
      <c r="E2911" s="46">
        <f t="shared" si="37"/>
        <v>16</v>
      </c>
      <c r="H2911" s="36">
        <v>1.5</v>
      </c>
      <c r="I2911" s="2">
        <v>1.68</v>
      </c>
      <c r="J2911" s="2">
        <v>3.5</v>
      </c>
    </row>
    <row r="2912" spans="1:11" x14ac:dyDescent="0.35">
      <c r="A2912" s="1" t="s">
        <v>4755</v>
      </c>
      <c r="B2912" s="1" t="s">
        <v>4756</v>
      </c>
      <c r="C2912" s="1">
        <v>8</v>
      </c>
      <c r="D2912" s="36">
        <v>3.2</v>
      </c>
      <c r="E2912" s="46">
        <f t="shared" si="37"/>
        <v>25.6</v>
      </c>
      <c r="H2912" s="36">
        <v>6.5</v>
      </c>
      <c r="I2912" s="2">
        <v>5.12</v>
      </c>
      <c r="J2912" s="2">
        <v>10</v>
      </c>
      <c r="K2912" s="6" t="s">
        <v>337</v>
      </c>
    </row>
    <row r="2913" spans="1:11" x14ac:dyDescent="0.35">
      <c r="A2913" s="1" t="s">
        <v>4757</v>
      </c>
      <c r="B2913" s="1" t="s">
        <v>4758</v>
      </c>
      <c r="C2913" s="1">
        <v>12</v>
      </c>
      <c r="D2913" s="36">
        <v>4.45</v>
      </c>
      <c r="E2913" s="46">
        <f t="shared" si="37"/>
        <v>53.400000000000006</v>
      </c>
      <c r="H2913" s="36">
        <v>8.9499999999999993</v>
      </c>
      <c r="I2913" s="2">
        <v>18.399999999999999</v>
      </c>
      <c r="J2913" s="2">
        <v>10.58</v>
      </c>
      <c r="K2913" s="6" t="s">
        <v>53</v>
      </c>
    </row>
    <row r="2914" spans="1:11" x14ac:dyDescent="0.35">
      <c r="A2914" s="1" t="s">
        <v>4759</v>
      </c>
      <c r="B2914" s="1" t="s">
        <v>4760</v>
      </c>
      <c r="C2914" s="1">
        <v>8</v>
      </c>
      <c r="D2914" s="36">
        <v>3.3</v>
      </c>
      <c r="E2914" s="46">
        <f t="shared" si="37"/>
        <v>26.4</v>
      </c>
      <c r="H2914" s="36">
        <v>6.9</v>
      </c>
      <c r="I2914" s="2">
        <v>5.76</v>
      </c>
      <c r="J2914" s="2">
        <v>11.2</v>
      </c>
    </row>
    <row r="2915" spans="1:11" x14ac:dyDescent="0.35">
      <c r="A2915" s="1" t="s">
        <v>4761</v>
      </c>
      <c r="B2915" s="1" t="s">
        <v>4762</v>
      </c>
      <c r="C2915" s="1">
        <v>6</v>
      </c>
      <c r="D2915" s="36">
        <v>0.95</v>
      </c>
      <c r="E2915" s="46">
        <f t="shared" si="37"/>
        <v>5.6999999999999993</v>
      </c>
      <c r="H2915" s="36">
        <v>1.9</v>
      </c>
      <c r="I2915" s="2">
        <v>28.05</v>
      </c>
      <c r="J2915" s="2">
        <v>54</v>
      </c>
    </row>
    <row r="2916" spans="1:11" x14ac:dyDescent="0.35">
      <c r="A2916" s="1" t="s">
        <v>4763</v>
      </c>
      <c r="B2916" s="1" t="s">
        <v>4764</v>
      </c>
      <c r="C2916" s="1">
        <v>6</v>
      </c>
      <c r="D2916" s="36">
        <v>1.1000000000000001</v>
      </c>
      <c r="E2916" s="46">
        <f t="shared" si="37"/>
        <v>6.6000000000000005</v>
      </c>
      <c r="H2916" s="36">
        <v>2.2000000000000002</v>
      </c>
      <c r="I2916" s="2">
        <v>21.28</v>
      </c>
      <c r="J2916" s="2">
        <v>42</v>
      </c>
    </row>
    <row r="2917" spans="1:11" x14ac:dyDescent="0.35">
      <c r="A2917" s="1" t="s">
        <v>4765</v>
      </c>
      <c r="B2917" s="1" t="s">
        <v>4766</v>
      </c>
      <c r="C2917" s="1">
        <v>6</v>
      </c>
      <c r="D2917" s="36">
        <v>4.75</v>
      </c>
      <c r="E2917" s="46">
        <f t="shared" si="37"/>
        <v>28.5</v>
      </c>
      <c r="H2917" s="36">
        <v>9.5</v>
      </c>
      <c r="I2917" s="2">
        <v>0.78</v>
      </c>
      <c r="J2917" s="2">
        <v>1.4</v>
      </c>
    </row>
    <row r="2918" spans="1:11" x14ac:dyDescent="0.35">
      <c r="A2918" s="1" t="s">
        <v>4767</v>
      </c>
      <c r="B2918" s="1" t="s">
        <v>4768</v>
      </c>
      <c r="C2918" s="1">
        <v>5</v>
      </c>
      <c r="D2918" s="36">
        <v>0.75</v>
      </c>
      <c r="E2918" s="46">
        <f t="shared" si="37"/>
        <v>3.75</v>
      </c>
      <c r="H2918" s="36">
        <v>1.5</v>
      </c>
      <c r="I2918" s="2">
        <v>0.42</v>
      </c>
      <c r="J2918" s="2">
        <v>0.84</v>
      </c>
    </row>
    <row r="2919" spans="1:11" x14ac:dyDescent="0.35">
      <c r="A2919" s="1" t="s">
        <v>4769</v>
      </c>
      <c r="B2919" s="1" t="s">
        <v>4770</v>
      </c>
      <c r="C2919" s="1">
        <v>2</v>
      </c>
      <c r="D2919" s="36">
        <v>3.3</v>
      </c>
      <c r="E2919" s="46">
        <f t="shared" si="37"/>
        <v>6.6</v>
      </c>
      <c r="H2919" s="36">
        <v>6.5</v>
      </c>
      <c r="I2919" s="2">
        <v>20.399999999999999</v>
      </c>
      <c r="J2919" s="2">
        <v>40.799999999999997</v>
      </c>
    </row>
    <row r="2920" spans="1:11" x14ac:dyDescent="0.35">
      <c r="A2920" s="1" t="s">
        <v>4771</v>
      </c>
      <c r="B2920" s="1" t="s">
        <v>4772</v>
      </c>
      <c r="C2920" s="1">
        <v>5</v>
      </c>
      <c r="D2920" s="36">
        <v>0.9</v>
      </c>
      <c r="E2920" s="46">
        <f t="shared" ref="E2920:E2985" si="38">SUM(D2920*C2920)</f>
        <v>4.5</v>
      </c>
      <c r="H2920" s="36">
        <v>1.5</v>
      </c>
      <c r="I2920" s="2">
        <v>2.95</v>
      </c>
      <c r="J2920" s="2">
        <v>6.25</v>
      </c>
    </row>
    <row r="2921" spans="1:11" x14ac:dyDescent="0.35">
      <c r="A2921" s="1" t="s">
        <v>4773</v>
      </c>
      <c r="B2921" s="1" t="s">
        <v>4774</v>
      </c>
      <c r="C2921" s="1">
        <v>6</v>
      </c>
      <c r="D2921" s="36">
        <v>1.5</v>
      </c>
      <c r="E2921" s="46">
        <f t="shared" si="38"/>
        <v>9</v>
      </c>
      <c r="H2921" s="36">
        <v>3</v>
      </c>
      <c r="I2921" s="2">
        <v>1.8</v>
      </c>
      <c r="J2921" s="2">
        <v>3.2</v>
      </c>
    </row>
    <row r="2922" spans="1:11" x14ac:dyDescent="0.35">
      <c r="A2922" s="1" t="s">
        <v>4775</v>
      </c>
      <c r="B2922" s="1" t="s">
        <v>4776</v>
      </c>
      <c r="C2922" s="1">
        <v>12</v>
      </c>
      <c r="D2922" s="36">
        <v>1.25</v>
      </c>
      <c r="E2922" s="46">
        <f t="shared" si="38"/>
        <v>15</v>
      </c>
      <c r="H2922" s="36">
        <v>2.5</v>
      </c>
      <c r="I2922" s="2">
        <v>1.86</v>
      </c>
      <c r="J2922" s="2">
        <v>3.9</v>
      </c>
      <c r="K2922" s="6" t="s">
        <v>5</v>
      </c>
    </row>
    <row r="2923" spans="1:11" x14ac:dyDescent="0.35">
      <c r="A2923" s="1" t="s">
        <v>4777</v>
      </c>
      <c r="B2923" s="1" t="s">
        <v>4778</v>
      </c>
      <c r="C2923" s="1">
        <v>1</v>
      </c>
      <c r="D2923" s="36">
        <v>0.9</v>
      </c>
      <c r="E2923" s="46">
        <f t="shared" si="38"/>
        <v>0.9</v>
      </c>
      <c r="H2923" s="36">
        <v>1.5</v>
      </c>
      <c r="I2923" s="2">
        <v>3.6</v>
      </c>
      <c r="J2923" s="2">
        <v>7.2</v>
      </c>
      <c r="K2923" s="6" t="s">
        <v>53</v>
      </c>
    </row>
    <row r="2924" spans="1:11" x14ac:dyDescent="0.35">
      <c r="A2924" s="1" t="s">
        <v>4779</v>
      </c>
      <c r="B2924" s="1" t="s">
        <v>4780</v>
      </c>
      <c r="C2924" s="1">
        <v>2</v>
      </c>
      <c r="D2924" s="36">
        <v>3.9</v>
      </c>
      <c r="E2924" s="46">
        <f t="shared" si="38"/>
        <v>7.8</v>
      </c>
      <c r="H2924" s="36">
        <v>7.75</v>
      </c>
      <c r="I2924" s="2">
        <v>6.3</v>
      </c>
      <c r="J2924" s="2">
        <v>12.6</v>
      </c>
      <c r="K2924" s="6" t="s">
        <v>53</v>
      </c>
    </row>
    <row r="2925" spans="1:11" x14ac:dyDescent="0.35">
      <c r="A2925" s="1" t="s">
        <v>4781</v>
      </c>
      <c r="B2925" s="1" t="s">
        <v>4782</v>
      </c>
      <c r="C2925" s="1">
        <v>5</v>
      </c>
      <c r="D2925" s="36">
        <v>1.1000000000000001</v>
      </c>
      <c r="E2925" s="46">
        <f t="shared" si="38"/>
        <v>5.5</v>
      </c>
      <c r="H2925" s="36">
        <v>2.2000000000000002</v>
      </c>
      <c r="I2925" s="2">
        <v>0.42</v>
      </c>
      <c r="J2925" s="2">
        <v>0.84</v>
      </c>
    </row>
    <row r="2926" spans="1:11" x14ac:dyDescent="0.35">
      <c r="A2926" s="1" t="s">
        <v>4783</v>
      </c>
      <c r="B2926" s="1" t="s">
        <v>4784</v>
      </c>
      <c r="C2926" s="1">
        <v>10</v>
      </c>
      <c r="D2926" s="36">
        <v>1.75</v>
      </c>
      <c r="E2926" s="46">
        <f t="shared" si="38"/>
        <v>17.5</v>
      </c>
      <c r="H2926" s="36">
        <v>3.5</v>
      </c>
      <c r="I2926" s="2">
        <v>15.4</v>
      </c>
      <c r="J2926" s="2">
        <v>31.5</v>
      </c>
    </row>
    <row r="2927" spans="1:11" x14ac:dyDescent="0.35">
      <c r="A2927" s="1" t="s">
        <v>4785</v>
      </c>
      <c r="B2927" s="1" t="s">
        <v>4786</v>
      </c>
      <c r="C2927" s="1">
        <v>8</v>
      </c>
      <c r="D2927" s="36">
        <v>0.8</v>
      </c>
      <c r="E2927" s="46">
        <f t="shared" si="38"/>
        <v>6.4</v>
      </c>
      <c r="H2927" s="36">
        <v>1.65</v>
      </c>
      <c r="I2927" s="2">
        <v>3.78</v>
      </c>
      <c r="J2927" s="2">
        <v>5.64</v>
      </c>
      <c r="K2927" s="6" t="s">
        <v>53</v>
      </c>
    </row>
    <row r="2928" spans="1:11" x14ac:dyDescent="0.35">
      <c r="A2928" s="1" t="s">
        <v>4787</v>
      </c>
      <c r="B2928" s="1" t="s">
        <v>4788</v>
      </c>
      <c r="C2928" s="1">
        <v>9</v>
      </c>
      <c r="D2928" s="36">
        <v>3.5</v>
      </c>
      <c r="E2928" s="46">
        <f t="shared" si="38"/>
        <v>31.5</v>
      </c>
      <c r="H2928" s="36">
        <v>7</v>
      </c>
      <c r="I2928" s="2">
        <v>4</v>
      </c>
      <c r="J2928" s="2">
        <v>7</v>
      </c>
    </row>
    <row r="2929" spans="1:11" x14ac:dyDescent="0.35">
      <c r="A2929" s="1" t="s">
        <v>4789</v>
      </c>
      <c r="B2929" s="1" t="s">
        <v>4790</v>
      </c>
      <c r="C2929" s="1">
        <v>8</v>
      </c>
      <c r="D2929" s="36">
        <v>1.1499999999999999</v>
      </c>
      <c r="E2929" s="46">
        <f t="shared" si="38"/>
        <v>9.1999999999999993</v>
      </c>
      <c r="H2929" s="36">
        <v>2.2999999999999998</v>
      </c>
      <c r="I2929" s="2">
        <v>6.4</v>
      </c>
      <c r="J2929" s="2">
        <v>11.2</v>
      </c>
      <c r="K2929" s="6" t="s">
        <v>28</v>
      </c>
    </row>
    <row r="2930" spans="1:11" x14ac:dyDescent="0.35">
      <c r="A2930" s="1" t="s">
        <v>4791</v>
      </c>
      <c r="B2930" s="1" t="s">
        <v>4792</v>
      </c>
      <c r="C2930" s="1">
        <v>10</v>
      </c>
      <c r="D2930" s="36">
        <v>0.5</v>
      </c>
      <c r="E2930" s="46">
        <f t="shared" si="38"/>
        <v>5</v>
      </c>
      <c r="H2930" s="36">
        <v>1</v>
      </c>
      <c r="I2930" s="2">
        <v>7.2</v>
      </c>
      <c r="J2930" s="2">
        <v>14.4</v>
      </c>
    </row>
    <row r="2931" spans="1:11" x14ac:dyDescent="0.35">
      <c r="A2931" s="1" t="s">
        <v>4793</v>
      </c>
      <c r="B2931" s="1" t="s">
        <v>4794</v>
      </c>
      <c r="C2931" s="1">
        <v>1</v>
      </c>
      <c r="D2931" s="36">
        <v>6.6</v>
      </c>
      <c r="E2931" s="46">
        <f t="shared" si="38"/>
        <v>6.6</v>
      </c>
      <c r="H2931" s="36">
        <v>12.5</v>
      </c>
      <c r="I2931" s="2">
        <v>3.2</v>
      </c>
      <c r="J2931" s="2">
        <v>6.4</v>
      </c>
    </row>
    <row r="2932" spans="1:11" x14ac:dyDescent="0.35">
      <c r="A2932" s="1" t="s">
        <v>4795</v>
      </c>
      <c r="B2932" s="1" t="s">
        <v>4796</v>
      </c>
      <c r="C2932" s="1">
        <v>1</v>
      </c>
      <c r="D2932" s="36">
        <v>6.6</v>
      </c>
      <c r="E2932" s="46">
        <f t="shared" si="38"/>
        <v>6.6</v>
      </c>
      <c r="H2932" s="36">
        <v>12.5</v>
      </c>
      <c r="I2932" s="2">
        <v>5</v>
      </c>
      <c r="J2932" s="2">
        <v>10</v>
      </c>
    </row>
    <row r="2933" spans="1:11" x14ac:dyDescent="0.35">
      <c r="A2933" s="1" t="s">
        <v>4797</v>
      </c>
      <c r="B2933" s="1" t="s">
        <v>4798</v>
      </c>
      <c r="C2933" s="1">
        <v>10</v>
      </c>
      <c r="D2933" s="36">
        <v>0.89</v>
      </c>
      <c r="E2933" s="46">
        <f t="shared" si="38"/>
        <v>8.9</v>
      </c>
      <c r="H2933" s="36">
        <v>1.75</v>
      </c>
      <c r="I2933" s="2">
        <v>2.2000000000000002</v>
      </c>
      <c r="J2933" s="2">
        <v>4.4000000000000004</v>
      </c>
      <c r="K2933" s="6" t="s">
        <v>28</v>
      </c>
    </row>
    <row r="2934" spans="1:11" x14ac:dyDescent="0.35">
      <c r="A2934" s="1" t="s">
        <v>4799</v>
      </c>
      <c r="B2934" s="1" t="s">
        <v>4800</v>
      </c>
      <c r="C2934" s="1">
        <v>6</v>
      </c>
      <c r="D2934" s="36">
        <v>3.75</v>
      </c>
      <c r="E2934" s="46">
        <f t="shared" si="38"/>
        <v>22.5</v>
      </c>
      <c r="H2934" s="36">
        <v>6.9</v>
      </c>
      <c r="I2934" s="2">
        <v>40.799999999999997</v>
      </c>
      <c r="J2934" s="2">
        <v>84</v>
      </c>
      <c r="K2934" s="6" t="s">
        <v>998</v>
      </c>
    </row>
    <row r="2935" spans="1:11" x14ac:dyDescent="0.35">
      <c r="A2935" s="1" t="s">
        <v>4801</v>
      </c>
      <c r="B2935" s="1" t="s">
        <v>4802</v>
      </c>
      <c r="C2935" s="1">
        <v>8</v>
      </c>
      <c r="D2935" s="36">
        <v>1.2</v>
      </c>
      <c r="E2935" s="46">
        <f t="shared" si="38"/>
        <v>9.6</v>
      </c>
      <c r="H2935" s="36">
        <v>2.5</v>
      </c>
      <c r="I2935" s="2">
        <v>13.35</v>
      </c>
      <c r="J2935" s="2">
        <v>18.75</v>
      </c>
      <c r="K2935" s="6" t="s">
        <v>28</v>
      </c>
    </row>
    <row r="2936" spans="1:11" x14ac:dyDescent="0.35">
      <c r="A2936" s="1" t="s">
        <v>4803</v>
      </c>
      <c r="B2936" s="1" t="s">
        <v>4804</v>
      </c>
      <c r="C2936" s="1">
        <v>3</v>
      </c>
      <c r="D2936" s="36">
        <v>0.7</v>
      </c>
      <c r="E2936" s="46">
        <f t="shared" si="38"/>
        <v>2.0999999999999996</v>
      </c>
      <c r="H2936" s="36">
        <v>1.1000000000000001</v>
      </c>
      <c r="I2936" s="2">
        <v>13.5</v>
      </c>
      <c r="J2936" s="2">
        <v>27</v>
      </c>
    </row>
    <row r="2937" spans="1:11" x14ac:dyDescent="0.35">
      <c r="A2937" s="1" t="s">
        <v>4805</v>
      </c>
      <c r="B2937" s="1" t="s">
        <v>4806</v>
      </c>
      <c r="C2937" s="1">
        <v>8</v>
      </c>
      <c r="D2937" s="36">
        <v>0.75</v>
      </c>
      <c r="E2937" s="46">
        <f t="shared" si="38"/>
        <v>6</v>
      </c>
      <c r="H2937" s="36">
        <v>1.5</v>
      </c>
      <c r="I2937" s="2">
        <v>6</v>
      </c>
      <c r="J2937" s="2">
        <v>6</v>
      </c>
      <c r="K2937" s="6" t="s">
        <v>53</v>
      </c>
    </row>
    <row r="2938" spans="1:11" x14ac:dyDescent="0.35">
      <c r="A2938" s="1" t="s">
        <v>4807</v>
      </c>
      <c r="B2938" s="1" t="s">
        <v>4808</v>
      </c>
      <c r="C2938" s="1">
        <v>9</v>
      </c>
      <c r="D2938" s="36">
        <v>1.25</v>
      </c>
      <c r="E2938" s="46">
        <f t="shared" si="38"/>
        <v>11.25</v>
      </c>
      <c r="H2938" s="36">
        <v>2.5</v>
      </c>
      <c r="I2938" s="2">
        <v>0.9</v>
      </c>
      <c r="J2938" s="2">
        <v>1.8</v>
      </c>
    </row>
    <row r="2939" spans="1:11" x14ac:dyDescent="0.35">
      <c r="A2939" s="4" t="s">
        <v>8120</v>
      </c>
      <c r="B2939" s="4" t="s">
        <v>8121</v>
      </c>
      <c r="C2939" s="1">
        <v>4</v>
      </c>
      <c r="D2939" s="36">
        <v>2.4</v>
      </c>
      <c r="E2939" s="46">
        <f t="shared" si="38"/>
        <v>9.6</v>
      </c>
      <c r="H2939" s="36">
        <v>5.75</v>
      </c>
    </row>
    <row r="2940" spans="1:11" x14ac:dyDescent="0.35">
      <c r="A2940" s="4" t="s">
        <v>8122</v>
      </c>
      <c r="B2940" s="4" t="s">
        <v>8121</v>
      </c>
      <c r="C2940" s="1">
        <v>2</v>
      </c>
      <c r="D2940" s="36">
        <v>3.95</v>
      </c>
      <c r="E2940" s="46">
        <f t="shared" si="38"/>
        <v>7.9</v>
      </c>
      <c r="H2940" s="36">
        <v>7.9</v>
      </c>
    </row>
    <row r="2941" spans="1:11" x14ac:dyDescent="0.35">
      <c r="A2941" s="1" t="s">
        <v>4809</v>
      </c>
      <c r="B2941" s="1" t="s">
        <v>4810</v>
      </c>
      <c r="C2941" s="1">
        <v>4</v>
      </c>
      <c r="D2941" s="36">
        <v>17.7</v>
      </c>
      <c r="E2941" s="46">
        <f t="shared" si="38"/>
        <v>70.8</v>
      </c>
      <c r="H2941" s="36">
        <v>32.5</v>
      </c>
      <c r="I2941" s="2">
        <v>2.96</v>
      </c>
      <c r="J2941" s="2">
        <v>7.6</v>
      </c>
      <c r="K2941" s="6" t="s">
        <v>28</v>
      </c>
    </row>
    <row r="2942" spans="1:11" x14ac:dyDescent="0.35">
      <c r="A2942" s="1" t="s">
        <v>4811</v>
      </c>
      <c r="B2942" s="1" t="s">
        <v>4812</v>
      </c>
      <c r="C2942" s="1">
        <v>61</v>
      </c>
      <c r="D2942" s="36">
        <v>1</v>
      </c>
      <c r="E2942" s="46">
        <f t="shared" si="38"/>
        <v>61</v>
      </c>
      <c r="H2942" s="36">
        <v>1.8</v>
      </c>
      <c r="I2942" s="2">
        <v>3.6</v>
      </c>
      <c r="J2942" s="2">
        <v>8.1</v>
      </c>
    </row>
    <row r="2943" spans="1:11" x14ac:dyDescent="0.35">
      <c r="A2943" s="1" t="s">
        <v>4813</v>
      </c>
      <c r="B2943" s="1" t="s">
        <v>4814</v>
      </c>
      <c r="C2943" s="1">
        <v>2</v>
      </c>
      <c r="D2943" s="36">
        <v>2.7</v>
      </c>
      <c r="E2943" s="46">
        <f t="shared" si="38"/>
        <v>5.4</v>
      </c>
      <c r="H2943" s="36">
        <v>5.4</v>
      </c>
      <c r="I2943" s="2">
        <v>34.56</v>
      </c>
      <c r="J2943" s="2">
        <v>58</v>
      </c>
    </row>
    <row r="2944" spans="1:11" x14ac:dyDescent="0.35">
      <c r="A2944" s="1" t="s">
        <v>4815</v>
      </c>
      <c r="B2944" s="1" t="s">
        <v>4816</v>
      </c>
      <c r="C2944" s="1">
        <v>1</v>
      </c>
      <c r="D2944" s="36">
        <v>18.8</v>
      </c>
      <c r="E2944" s="46">
        <f t="shared" si="38"/>
        <v>18.8</v>
      </c>
      <c r="H2944" s="36">
        <v>35</v>
      </c>
      <c r="I2944" s="2">
        <v>70</v>
      </c>
      <c r="J2944" s="2">
        <v>126</v>
      </c>
    </row>
    <row r="2945" spans="1:11" x14ac:dyDescent="0.35">
      <c r="A2945" s="1" t="s">
        <v>4817</v>
      </c>
      <c r="B2945" s="1" t="s">
        <v>4818</v>
      </c>
      <c r="C2945" s="1">
        <v>2</v>
      </c>
      <c r="D2945" s="36">
        <v>35.25</v>
      </c>
      <c r="E2945" s="46">
        <f t="shared" si="38"/>
        <v>70.5</v>
      </c>
      <c r="H2945" s="36">
        <v>61</v>
      </c>
      <c r="I2945" s="2">
        <v>1.8</v>
      </c>
      <c r="J2945" s="2">
        <v>3.6</v>
      </c>
    </row>
    <row r="2946" spans="1:11" x14ac:dyDescent="0.35">
      <c r="A2946" s="1" t="s">
        <v>4819</v>
      </c>
      <c r="B2946" s="1" t="s">
        <v>4820</v>
      </c>
      <c r="C2946" s="1">
        <v>14</v>
      </c>
      <c r="D2946" s="36">
        <v>2.4</v>
      </c>
      <c r="E2946" s="46">
        <f t="shared" si="38"/>
        <v>33.6</v>
      </c>
      <c r="H2946" s="36">
        <v>5.0999999999999996</v>
      </c>
      <c r="I2946" s="2">
        <v>17.739999999999998</v>
      </c>
      <c r="J2946" s="2">
        <v>29.5</v>
      </c>
      <c r="K2946" s="6" t="s">
        <v>28</v>
      </c>
    </row>
    <row r="2947" spans="1:11" x14ac:dyDescent="0.35">
      <c r="A2947" s="1" t="s">
        <v>4821</v>
      </c>
      <c r="B2947" s="1" t="s">
        <v>4822</v>
      </c>
      <c r="C2947" s="1">
        <v>1</v>
      </c>
      <c r="D2947" s="36">
        <v>29</v>
      </c>
      <c r="E2947" s="46">
        <f t="shared" si="38"/>
        <v>29</v>
      </c>
      <c r="H2947" s="36">
        <v>58.8</v>
      </c>
      <c r="I2947" s="2">
        <v>42.4</v>
      </c>
      <c r="J2947" s="2">
        <v>59.1</v>
      </c>
    </row>
    <row r="2948" spans="1:11" x14ac:dyDescent="0.35">
      <c r="A2948" s="1" t="s">
        <v>4823</v>
      </c>
      <c r="B2948" s="4" t="s">
        <v>6953</v>
      </c>
      <c r="C2948" s="1">
        <v>1</v>
      </c>
      <c r="D2948" s="36">
        <v>27.5</v>
      </c>
      <c r="E2948" s="46">
        <f t="shared" si="38"/>
        <v>27.5</v>
      </c>
      <c r="H2948" s="36">
        <v>54.75</v>
      </c>
      <c r="I2948" s="2">
        <v>25</v>
      </c>
      <c r="J2948" s="2">
        <v>50</v>
      </c>
      <c r="K2948" s="6" t="s">
        <v>337</v>
      </c>
    </row>
    <row r="2949" spans="1:11" x14ac:dyDescent="0.35">
      <c r="A2949" s="1" t="s">
        <v>4824</v>
      </c>
      <c r="B2949" s="4" t="s">
        <v>6954</v>
      </c>
      <c r="C2949" s="1">
        <v>2</v>
      </c>
      <c r="D2949" s="36">
        <v>47.35</v>
      </c>
      <c r="E2949" s="46">
        <f t="shared" si="38"/>
        <v>94.7</v>
      </c>
      <c r="H2949" s="36">
        <v>89</v>
      </c>
      <c r="I2949" s="2">
        <v>21.05</v>
      </c>
      <c r="J2949" s="2">
        <v>39.5</v>
      </c>
      <c r="K2949" s="6" t="s">
        <v>337</v>
      </c>
    </row>
    <row r="2950" spans="1:11" x14ac:dyDescent="0.35">
      <c r="A2950" s="1" t="s">
        <v>4825</v>
      </c>
      <c r="B2950" s="1" t="s">
        <v>4826</v>
      </c>
      <c r="C2950" s="1">
        <v>1</v>
      </c>
      <c r="D2950" s="36">
        <v>61.6</v>
      </c>
      <c r="E2950" s="46">
        <f t="shared" si="38"/>
        <v>61.6</v>
      </c>
      <c r="H2950" s="36">
        <v>99.4</v>
      </c>
      <c r="I2950" s="2">
        <v>24.25</v>
      </c>
      <c r="J2950" s="2">
        <v>39.5</v>
      </c>
    </row>
    <row r="2951" spans="1:11" x14ac:dyDescent="0.35">
      <c r="A2951" s="1" t="s">
        <v>4827</v>
      </c>
      <c r="B2951" s="1" t="s">
        <v>4828</v>
      </c>
      <c r="C2951" s="1">
        <v>1</v>
      </c>
      <c r="D2951" s="36">
        <v>21.45</v>
      </c>
      <c r="E2951" s="46">
        <f t="shared" si="38"/>
        <v>21.45</v>
      </c>
      <c r="H2951" s="36">
        <v>42</v>
      </c>
      <c r="I2951" s="2">
        <v>189.4</v>
      </c>
      <c r="J2951" s="2">
        <v>278</v>
      </c>
    </row>
    <row r="2952" spans="1:11" x14ac:dyDescent="0.35">
      <c r="A2952" s="1" t="s">
        <v>4829</v>
      </c>
      <c r="B2952" s="1" t="s">
        <v>4830</v>
      </c>
      <c r="C2952" s="1">
        <v>6</v>
      </c>
      <c r="D2952" s="36">
        <v>4.4000000000000004</v>
      </c>
      <c r="E2952" s="46">
        <f t="shared" si="38"/>
        <v>26.400000000000002</v>
      </c>
      <c r="H2952" s="36">
        <v>7.2</v>
      </c>
      <c r="I2952" s="2">
        <v>14</v>
      </c>
      <c r="J2952" s="2">
        <v>28</v>
      </c>
    </row>
    <row r="2953" spans="1:11" x14ac:dyDescent="0.35">
      <c r="A2953" s="1" t="s">
        <v>4831</v>
      </c>
      <c r="B2953" s="1" t="s">
        <v>4832</v>
      </c>
      <c r="C2953" s="1">
        <v>1</v>
      </c>
      <c r="D2953" s="36">
        <v>57.2</v>
      </c>
      <c r="E2953" s="46">
        <f t="shared" si="38"/>
        <v>57.2</v>
      </c>
      <c r="H2953" s="36">
        <v>89</v>
      </c>
      <c r="I2953" s="2">
        <v>14</v>
      </c>
      <c r="J2953" s="2">
        <v>28</v>
      </c>
    </row>
    <row r="2954" spans="1:11" x14ac:dyDescent="0.35">
      <c r="A2954" s="1" t="s">
        <v>4833</v>
      </c>
      <c r="B2954" s="1" t="s">
        <v>4834</v>
      </c>
      <c r="C2954" s="1">
        <v>2</v>
      </c>
      <c r="D2954" s="36">
        <v>2.4</v>
      </c>
      <c r="E2954" s="46">
        <f t="shared" si="38"/>
        <v>4.8</v>
      </c>
      <c r="H2954" s="36">
        <v>5.8</v>
      </c>
      <c r="I2954" s="2">
        <v>39.380000000000003</v>
      </c>
      <c r="J2954" s="2">
        <v>54.5</v>
      </c>
    </row>
    <row r="2955" spans="1:11" x14ac:dyDescent="0.35">
      <c r="A2955" s="1" t="s">
        <v>4835</v>
      </c>
      <c r="B2955" s="1" t="s">
        <v>4836</v>
      </c>
      <c r="C2955" s="1">
        <v>8</v>
      </c>
      <c r="D2955" s="36">
        <v>1.25</v>
      </c>
      <c r="E2955" s="46">
        <f t="shared" si="38"/>
        <v>10</v>
      </c>
      <c r="H2955" s="36">
        <v>2.5</v>
      </c>
      <c r="I2955" s="2">
        <v>43</v>
      </c>
      <c r="J2955" s="2">
        <v>70</v>
      </c>
    </row>
    <row r="2956" spans="1:11" x14ac:dyDescent="0.35">
      <c r="A2956" s="1" t="s">
        <v>4837</v>
      </c>
      <c r="B2956" s="1" t="s">
        <v>4838</v>
      </c>
      <c r="C2956" s="1">
        <v>2</v>
      </c>
      <c r="D2956" s="36">
        <v>3.64</v>
      </c>
      <c r="E2956" s="46">
        <f t="shared" si="38"/>
        <v>7.28</v>
      </c>
      <c r="H2956" s="36">
        <v>7.9</v>
      </c>
      <c r="I2956" s="2">
        <v>15.6</v>
      </c>
      <c r="J2956" s="2">
        <v>31.6</v>
      </c>
    </row>
    <row r="2957" spans="1:11" x14ac:dyDescent="0.35">
      <c r="A2957" s="1" t="s">
        <v>4839</v>
      </c>
      <c r="B2957" s="1" t="s">
        <v>4840</v>
      </c>
      <c r="C2957" s="1">
        <v>6</v>
      </c>
      <c r="D2957" s="36">
        <v>2.4500000000000002</v>
      </c>
      <c r="E2957" s="46">
        <f t="shared" si="38"/>
        <v>14.700000000000001</v>
      </c>
      <c r="H2957" s="36">
        <v>4.95</v>
      </c>
      <c r="I2957" s="2">
        <v>2.08</v>
      </c>
      <c r="J2957" s="2">
        <v>8.8000000000000007</v>
      </c>
    </row>
    <row r="2958" spans="1:11" x14ac:dyDescent="0.35">
      <c r="A2958" s="1" t="s">
        <v>4841</v>
      </c>
      <c r="B2958" s="1" t="s">
        <v>4842</v>
      </c>
      <c r="C2958" s="1">
        <v>6</v>
      </c>
      <c r="D2958" s="36">
        <v>0.35</v>
      </c>
      <c r="E2958" s="46">
        <f t="shared" si="38"/>
        <v>2.0999999999999996</v>
      </c>
      <c r="H2958" s="36">
        <v>0.75</v>
      </c>
      <c r="I2958" s="2">
        <v>5.28</v>
      </c>
      <c r="J2958" s="2">
        <v>11.8</v>
      </c>
    </row>
    <row r="2959" spans="1:11" x14ac:dyDescent="0.35">
      <c r="A2959" s="1" t="s">
        <v>4843</v>
      </c>
      <c r="B2959" s="1" t="s">
        <v>4844</v>
      </c>
      <c r="C2959" s="1">
        <v>25</v>
      </c>
      <c r="D2959" s="36">
        <v>2.25</v>
      </c>
      <c r="E2959" s="46">
        <f t="shared" si="38"/>
        <v>56.25</v>
      </c>
      <c r="H2959" s="36">
        <v>3.5</v>
      </c>
      <c r="I2959" s="2">
        <v>12</v>
      </c>
      <c r="J2959" s="2">
        <v>24</v>
      </c>
    </row>
    <row r="2960" spans="1:11" x14ac:dyDescent="0.35">
      <c r="A2960" s="1" t="s">
        <v>4845</v>
      </c>
      <c r="B2960" s="1" t="s">
        <v>4846</v>
      </c>
      <c r="C2960" s="1">
        <v>1</v>
      </c>
      <c r="D2960" s="36">
        <v>8.2799999999999994</v>
      </c>
      <c r="E2960" s="46">
        <f t="shared" si="38"/>
        <v>8.2799999999999994</v>
      </c>
      <c r="H2960" s="36">
        <v>17.75</v>
      </c>
      <c r="I2960" s="2">
        <v>3.9</v>
      </c>
      <c r="J2960" s="2">
        <v>7.2</v>
      </c>
    </row>
    <row r="2961" spans="1:10" x14ac:dyDescent="0.35">
      <c r="A2961" s="1" t="s">
        <v>4847</v>
      </c>
      <c r="B2961" s="1" t="s">
        <v>4848</v>
      </c>
      <c r="C2961" s="1">
        <v>1</v>
      </c>
      <c r="D2961" s="36">
        <v>35.5</v>
      </c>
      <c r="E2961" s="46">
        <f t="shared" si="38"/>
        <v>35.5</v>
      </c>
      <c r="H2961" s="36">
        <v>69</v>
      </c>
      <c r="I2961" s="2">
        <v>18.899999999999999</v>
      </c>
      <c r="J2961" s="2">
        <v>37.799999999999997</v>
      </c>
    </row>
    <row r="2962" spans="1:10" x14ac:dyDescent="0.35">
      <c r="A2962" s="1" t="s">
        <v>4849</v>
      </c>
      <c r="B2962" s="1" t="s">
        <v>4850</v>
      </c>
      <c r="C2962" s="1">
        <v>2</v>
      </c>
      <c r="D2962" s="36">
        <v>11.5</v>
      </c>
      <c r="E2962" s="46">
        <f t="shared" si="38"/>
        <v>23</v>
      </c>
      <c r="H2962" s="36">
        <v>21.5</v>
      </c>
      <c r="I2962" s="2">
        <v>16.559999999999999</v>
      </c>
      <c r="J2962" s="2">
        <v>29.8</v>
      </c>
    </row>
    <row r="2963" spans="1:10" x14ac:dyDescent="0.35">
      <c r="A2963" s="1" t="s">
        <v>4851</v>
      </c>
      <c r="B2963" s="1" t="s">
        <v>4852</v>
      </c>
      <c r="C2963" s="1">
        <v>2</v>
      </c>
      <c r="D2963" s="36">
        <v>157.9</v>
      </c>
      <c r="E2963" s="46">
        <f t="shared" si="38"/>
        <v>315.8</v>
      </c>
      <c r="H2963" s="36">
        <v>245</v>
      </c>
      <c r="I2963" s="2">
        <v>19.260000000000002</v>
      </c>
      <c r="J2963" s="2">
        <v>32.200000000000003</v>
      </c>
    </row>
    <row r="2964" spans="1:10" x14ac:dyDescent="0.35">
      <c r="A2964" s="1" t="s">
        <v>4853</v>
      </c>
      <c r="B2964" s="1" t="s">
        <v>4854</v>
      </c>
      <c r="C2964" s="1">
        <v>1</v>
      </c>
      <c r="D2964" s="36">
        <v>101.25</v>
      </c>
      <c r="E2964" s="46">
        <f>SUM(D2964*C2964)</f>
        <v>101.25</v>
      </c>
      <c r="H2964" s="36">
        <v>155</v>
      </c>
      <c r="I2964" s="2">
        <v>10.62</v>
      </c>
      <c r="J2964" s="2">
        <v>18.899999999999999</v>
      </c>
    </row>
    <row r="2965" spans="1:10" x14ac:dyDescent="0.35">
      <c r="A2965" s="1" t="s">
        <v>4855</v>
      </c>
      <c r="B2965" s="1" t="s">
        <v>4856</v>
      </c>
      <c r="C2965" s="1">
        <v>1</v>
      </c>
      <c r="D2965" s="36">
        <v>11.5</v>
      </c>
      <c r="E2965" s="46">
        <f t="shared" si="38"/>
        <v>11.5</v>
      </c>
      <c r="H2965" s="36">
        <v>21</v>
      </c>
      <c r="I2965" s="2">
        <v>315.8</v>
      </c>
      <c r="J2965" s="2">
        <v>450</v>
      </c>
    </row>
    <row r="2966" spans="1:10" x14ac:dyDescent="0.35">
      <c r="A2966" s="1" t="s">
        <v>4857</v>
      </c>
      <c r="B2966" s="1" t="s">
        <v>4858</v>
      </c>
      <c r="C2966" s="1">
        <v>1</v>
      </c>
      <c r="D2966" s="36">
        <v>60.5</v>
      </c>
      <c r="E2966" s="46">
        <f t="shared" si="38"/>
        <v>60.5</v>
      </c>
      <c r="H2966" s="36">
        <v>121</v>
      </c>
      <c r="I2966" s="2">
        <v>404.96</v>
      </c>
      <c r="J2966" s="2">
        <v>580</v>
      </c>
    </row>
    <row r="2967" spans="1:10" x14ac:dyDescent="0.35">
      <c r="A2967" s="1" t="s">
        <v>4859</v>
      </c>
      <c r="B2967" s="1" t="s">
        <v>4860</v>
      </c>
      <c r="C2967" s="1">
        <v>1</v>
      </c>
      <c r="D2967" s="36">
        <v>60.5</v>
      </c>
      <c r="E2967" s="46">
        <f t="shared" si="38"/>
        <v>60.5</v>
      </c>
      <c r="H2967" s="36">
        <v>121</v>
      </c>
      <c r="I2967" s="2">
        <v>7.9</v>
      </c>
      <c r="J2967" s="2">
        <v>13.5</v>
      </c>
    </row>
    <row r="2968" spans="1:10" x14ac:dyDescent="0.35">
      <c r="A2968" s="1" t="s">
        <v>4861</v>
      </c>
      <c r="B2968" s="1" t="s">
        <v>4862</v>
      </c>
      <c r="C2968" s="1">
        <v>2</v>
      </c>
      <c r="D2968" s="36">
        <v>11.5</v>
      </c>
      <c r="E2968" s="46">
        <f t="shared" si="38"/>
        <v>23</v>
      </c>
      <c r="H2968" s="36">
        <v>21.5</v>
      </c>
      <c r="I2968" s="2">
        <v>60.5</v>
      </c>
      <c r="J2968" s="2">
        <v>77.2</v>
      </c>
    </row>
    <row r="2969" spans="1:10" x14ac:dyDescent="0.35">
      <c r="A2969" s="1" t="s">
        <v>4863</v>
      </c>
      <c r="B2969" s="1" t="s">
        <v>4864</v>
      </c>
      <c r="C2969" s="1">
        <v>2</v>
      </c>
      <c r="D2969" s="36">
        <v>64.900000000000006</v>
      </c>
      <c r="E2969" s="46">
        <f t="shared" si="38"/>
        <v>129.80000000000001</v>
      </c>
      <c r="H2969" s="36">
        <v>107.5</v>
      </c>
      <c r="I2969" s="2">
        <v>286</v>
      </c>
      <c r="J2969" s="2">
        <v>325</v>
      </c>
    </row>
    <row r="2970" spans="1:10" x14ac:dyDescent="0.35">
      <c r="A2970" s="1" t="s">
        <v>4865</v>
      </c>
      <c r="B2970" s="1" t="s">
        <v>4866</v>
      </c>
      <c r="C2970" s="1">
        <v>6</v>
      </c>
      <c r="D2970" s="36">
        <v>4.17</v>
      </c>
      <c r="E2970" s="46">
        <f t="shared" si="38"/>
        <v>25.02</v>
      </c>
      <c r="H2970" s="36">
        <v>6.65</v>
      </c>
      <c r="I2970" s="2">
        <v>51.24</v>
      </c>
      <c r="J2970" s="2">
        <v>75</v>
      </c>
    </row>
    <row r="2971" spans="1:10" x14ac:dyDescent="0.35">
      <c r="A2971" s="1" t="s">
        <v>4867</v>
      </c>
      <c r="B2971" s="1" t="s">
        <v>4868</v>
      </c>
      <c r="C2971" s="1">
        <v>8</v>
      </c>
      <c r="D2971" s="36">
        <v>0.56999999999999995</v>
      </c>
      <c r="E2971" s="46">
        <f t="shared" si="38"/>
        <v>4.5599999999999996</v>
      </c>
      <c r="H2971" s="36">
        <v>1.1399999999999999</v>
      </c>
      <c r="I2971" s="2">
        <v>129.80000000000001</v>
      </c>
      <c r="J2971" s="2">
        <v>175</v>
      </c>
    </row>
    <row r="2972" spans="1:10" x14ac:dyDescent="0.35">
      <c r="A2972" s="1" t="s">
        <v>4869</v>
      </c>
      <c r="B2972" s="1" t="s">
        <v>4870</v>
      </c>
      <c r="C2972" s="1">
        <v>3</v>
      </c>
      <c r="D2972" s="36">
        <v>2.7</v>
      </c>
      <c r="E2972" s="46">
        <f t="shared" si="38"/>
        <v>8.1000000000000014</v>
      </c>
      <c r="H2972" s="36">
        <v>5.4</v>
      </c>
      <c r="I2972" s="2">
        <v>16.68</v>
      </c>
      <c r="J2972" s="2">
        <v>26.6</v>
      </c>
    </row>
    <row r="2973" spans="1:10" x14ac:dyDescent="0.35">
      <c r="A2973" s="1" t="s">
        <v>4871</v>
      </c>
      <c r="B2973" s="1" t="s">
        <v>4872</v>
      </c>
      <c r="C2973" s="1">
        <v>6</v>
      </c>
      <c r="D2973" s="36">
        <v>1.21</v>
      </c>
      <c r="E2973" s="46">
        <f t="shared" si="38"/>
        <v>7.26</v>
      </c>
      <c r="H2973" s="36">
        <v>2.5</v>
      </c>
      <c r="I2973" s="2">
        <v>2.2799999999999998</v>
      </c>
      <c r="J2973" s="2">
        <v>4.5599999999999996</v>
      </c>
    </row>
    <row r="2974" spans="1:10" x14ac:dyDescent="0.35">
      <c r="A2974" s="1" t="s">
        <v>4873</v>
      </c>
      <c r="B2974" s="1" t="s">
        <v>4874</v>
      </c>
      <c r="C2974" s="1">
        <v>9</v>
      </c>
      <c r="D2974" s="36">
        <v>23.64</v>
      </c>
      <c r="E2974" s="46">
        <f t="shared" si="38"/>
        <v>212.76</v>
      </c>
      <c r="H2974" s="36">
        <v>46.9</v>
      </c>
      <c r="I2974" s="2">
        <v>13.5</v>
      </c>
      <c r="J2974" s="2">
        <v>27</v>
      </c>
    </row>
    <row r="2975" spans="1:10" x14ac:dyDescent="0.35">
      <c r="A2975" s="1" t="s">
        <v>4875</v>
      </c>
      <c r="B2975" s="1" t="s">
        <v>4876</v>
      </c>
      <c r="C2975" s="1">
        <v>2</v>
      </c>
      <c r="D2975" s="36">
        <v>17.72</v>
      </c>
      <c r="E2975" s="46">
        <f t="shared" si="38"/>
        <v>35.44</v>
      </c>
      <c r="H2975" s="36">
        <v>35.5</v>
      </c>
      <c r="I2975" s="2">
        <v>212.76</v>
      </c>
      <c r="J2975" s="2">
        <v>299.25</v>
      </c>
    </row>
    <row r="2976" spans="1:10" x14ac:dyDescent="0.35">
      <c r="A2976" s="1" t="s">
        <v>4877</v>
      </c>
      <c r="B2976" s="1" t="s">
        <v>4878</v>
      </c>
      <c r="C2976" s="1">
        <v>12</v>
      </c>
      <c r="D2976" s="36">
        <v>1.1000000000000001</v>
      </c>
      <c r="E2976" s="46">
        <f t="shared" si="38"/>
        <v>13.200000000000001</v>
      </c>
      <c r="H2976" s="36">
        <v>2.2000000000000002</v>
      </c>
      <c r="I2976" s="2">
        <v>44.29</v>
      </c>
      <c r="J2976" s="2">
        <v>65</v>
      </c>
    </row>
    <row r="2977" spans="1:11" x14ac:dyDescent="0.35">
      <c r="A2977" s="1" t="s">
        <v>4879</v>
      </c>
      <c r="B2977" s="1" t="s">
        <v>4880</v>
      </c>
      <c r="C2977" s="1">
        <v>2</v>
      </c>
      <c r="D2977" s="36">
        <v>34.4</v>
      </c>
      <c r="E2977" s="46">
        <f t="shared" si="38"/>
        <v>68.8</v>
      </c>
      <c r="H2977" s="36">
        <v>59.5</v>
      </c>
      <c r="I2977" s="2">
        <v>21.64</v>
      </c>
      <c r="J2977" s="2">
        <v>39</v>
      </c>
    </row>
    <row r="2978" spans="1:11" x14ac:dyDescent="0.35">
      <c r="A2978" s="1" t="s">
        <v>4881</v>
      </c>
      <c r="B2978" s="1" t="s">
        <v>4882</v>
      </c>
      <c r="C2978" s="1">
        <v>2</v>
      </c>
      <c r="D2978" s="36">
        <v>29.7</v>
      </c>
      <c r="E2978" s="46">
        <f t="shared" si="38"/>
        <v>59.4</v>
      </c>
      <c r="H2978" s="36">
        <v>54.25</v>
      </c>
      <c r="I2978" s="2">
        <v>16.8</v>
      </c>
      <c r="J2978" s="2">
        <v>35</v>
      </c>
    </row>
    <row r="2979" spans="1:11" x14ac:dyDescent="0.35">
      <c r="A2979" s="1" t="s">
        <v>4883</v>
      </c>
      <c r="B2979" s="1" t="s">
        <v>4884</v>
      </c>
      <c r="C2979" s="1">
        <v>4</v>
      </c>
      <c r="D2979" s="36">
        <v>1.65</v>
      </c>
      <c r="E2979" s="46">
        <f t="shared" si="38"/>
        <v>6.6</v>
      </c>
      <c r="H2979" s="36">
        <v>3.5</v>
      </c>
      <c r="I2979" s="2">
        <v>36</v>
      </c>
      <c r="J2979" s="2">
        <v>58.4</v>
      </c>
    </row>
    <row r="2980" spans="1:11" x14ac:dyDescent="0.35">
      <c r="A2980" s="1" t="s">
        <v>4885</v>
      </c>
      <c r="B2980" s="1" t="s">
        <v>4886</v>
      </c>
      <c r="C2980" s="1">
        <v>10</v>
      </c>
      <c r="D2980" s="36">
        <v>0.45</v>
      </c>
      <c r="E2980" s="46">
        <f t="shared" si="38"/>
        <v>4.5</v>
      </c>
      <c r="H2980" s="36">
        <v>0.9</v>
      </c>
      <c r="I2980" s="2">
        <v>36</v>
      </c>
      <c r="J2980" s="2">
        <v>44</v>
      </c>
    </row>
    <row r="2981" spans="1:11" x14ac:dyDescent="0.35">
      <c r="A2981" s="1" t="s">
        <v>4887</v>
      </c>
      <c r="B2981" s="4" t="s">
        <v>6955</v>
      </c>
      <c r="C2981" s="1">
        <v>6</v>
      </c>
      <c r="D2981" s="36">
        <v>4.4000000000000004</v>
      </c>
      <c r="E2981" s="46">
        <f t="shared" si="38"/>
        <v>26.400000000000002</v>
      </c>
      <c r="H2981" s="36">
        <v>8.9</v>
      </c>
      <c r="I2981" s="2">
        <v>4</v>
      </c>
      <c r="J2981" s="2">
        <v>6.2</v>
      </c>
    </row>
    <row r="2982" spans="1:11" x14ac:dyDescent="0.35">
      <c r="A2982" s="1" t="s">
        <v>4888</v>
      </c>
      <c r="B2982" s="1" t="s">
        <v>4889</v>
      </c>
      <c r="C2982" s="1">
        <v>1</v>
      </c>
      <c r="D2982" s="36">
        <v>32.700000000000003</v>
      </c>
      <c r="E2982" s="46">
        <f t="shared" si="38"/>
        <v>32.700000000000003</v>
      </c>
      <c r="H2982" s="36">
        <v>54.5</v>
      </c>
      <c r="I2982" s="2">
        <v>1.74</v>
      </c>
      <c r="J2982" s="2">
        <v>3.6</v>
      </c>
    </row>
    <row r="2983" spans="1:11" x14ac:dyDescent="0.35">
      <c r="A2983" s="1" t="s">
        <v>4890</v>
      </c>
      <c r="B2983" s="1" t="s">
        <v>4891</v>
      </c>
      <c r="C2983" s="1">
        <v>4</v>
      </c>
      <c r="D2983" s="36">
        <v>0.7</v>
      </c>
      <c r="E2983" s="46">
        <f t="shared" si="38"/>
        <v>2.8</v>
      </c>
      <c r="H2983" s="36">
        <v>1.4</v>
      </c>
      <c r="I2983" s="2">
        <v>44.8</v>
      </c>
      <c r="J2983" s="2">
        <v>73.599999999999994</v>
      </c>
    </row>
    <row r="2984" spans="1:11" x14ac:dyDescent="0.35">
      <c r="A2984" s="1" t="s">
        <v>4892</v>
      </c>
      <c r="B2984" s="1" t="s">
        <v>4893</v>
      </c>
      <c r="C2984" s="1">
        <v>2</v>
      </c>
      <c r="D2984" s="36">
        <v>25.83</v>
      </c>
      <c r="E2984" s="46">
        <f t="shared" si="38"/>
        <v>51.66</v>
      </c>
      <c r="H2984" s="36">
        <v>49.9</v>
      </c>
      <c r="I2984" s="2">
        <v>17</v>
      </c>
      <c r="J2984" s="2">
        <v>34</v>
      </c>
    </row>
    <row r="2985" spans="1:11" x14ac:dyDescent="0.35">
      <c r="A2985" s="1" t="s">
        <v>4894</v>
      </c>
      <c r="B2985" s="1" t="s">
        <v>930</v>
      </c>
      <c r="C2985" s="1">
        <v>5</v>
      </c>
      <c r="D2985" s="36">
        <v>5.75</v>
      </c>
      <c r="E2985" s="46">
        <f t="shared" si="38"/>
        <v>28.75</v>
      </c>
      <c r="H2985" s="36">
        <v>9.9</v>
      </c>
      <c r="I2985" s="2">
        <v>2.8</v>
      </c>
      <c r="J2985" s="2">
        <v>5.6</v>
      </c>
      <c r="K2985" s="6" t="s">
        <v>28</v>
      </c>
    </row>
    <row r="2986" spans="1:11" x14ac:dyDescent="0.35">
      <c r="A2986" s="1" t="s">
        <v>4895</v>
      </c>
      <c r="B2986" s="1" t="s">
        <v>4896</v>
      </c>
      <c r="C2986" s="1">
        <v>2</v>
      </c>
      <c r="D2986" s="36">
        <v>29.98</v>
      </c>
      <c r="E2986" s="46">
        <f t="shared" ref="E2986:E3052" si="39">SUM(D2986*C2986)</f>
        <v>59.96</v>
      </c>
      <c r="H2986" s="36">
        <v>54.4</v>
      </c>
      <c r="I2986" s="2">
        <v>0</v>
      </c>
      <c r="J2986" s="2">
        <v>0</v>
      </c>
    </row>
    <row r="2987" spans="1:11" x14ac:dyDescent="0.35">
      <c r="A2987" s="1" t="s">
        <v>4897</v>
      </c>
      <c r="B2987" s="1" t="s">
        <v>4898</v>
      </c>
      <c r="C2987" s="1">
        <v>2</v>
      </c>
      <c r="D2987" s="36">
        <v>17.2</v>
      </c>
      <c r="E2987" s="46">
        <f t="shared" si="39"/>
        <v>34.4</v>
      </c>
      <c r="H2987" s="36">
        <v>35</v>
      </c>
      <c r="I2987" s="2">
        <v>59.96</v>
      </c>
      <c r="J2987" s="2">
        <v>108.8</v>
      </c>
    </row>
    <row r="2988" spans="1:11" x14ac:dyDescent="0.35">
      <c r="A2988" s="1" t="s">
        <v>4899</v>
      </c>
      <c r="B2988" s="1" t="s">
        <v>4900</v>
      </c>
      <c r="C2988" s="1">
        <v>3</v>
      </c>
      <c r="D2988" s="36">
        <v>4.5</v>
      </c>
      <c r="E2988" s="46">
        <f t="shared" si="39"/>
        <v>13.5</v>
      </c>
      <c r="H2988" s="36">
        <v>9</v>
      </c>
      <c r="I2988" s="2">
        <v>59.96</v>
      </c>
      <c r="J2988" s="2">
        <v>59.96</v>
      </c>
    </row>
    <row r="2989" spans="1:11" x14ac:dyDescent="0.35">
      <c r="A2989" s="1" t="s">
        <v>4901</v>
      </c>
      <c r="B2989" s="1" t="s">
        <v>4902</v>
      </c>
      <c r="C2989" s="1">
        <v>6</v>
      </c>
      <c r="D2989" s="36">
        <v>5.2</v>
      </c>
      <c r="E2989" s="46">
        <f t="shared" si="39"/>
        <v>31.200000000000003</v>
      </c>
      <c r="H2989" s="36">
        <v>9.75</v>
      </c>
      <c r="I2989" s="2">
        <v>51.8</v>
      </c>
      <c r="J2989" s="2">
        <v>119</v>
      </c>
    </row>
    <row r="2990" spans="1:11" x14ac:dyDescent="0.35">
      <c r="A2990" s="1" t="s">
        <v>4903</v>
      </c>
      <c r="B2990" s="1" t="s">
        <v>4904</v>
      </c>
      <c r="C2990" s="1">
        <v>3</v>
      </c>
      <c r="D2990" s="36">
        <v>3.92</v>
      </c>
      <c r="E2990" s="46">
        <f t="shared" si="39"/>
        <v>11.76</v>
      </c>
      <c r="H2990" s="36">
        <v>6.75</v>
      </c>
      <c r="I2990" s="2">
        <v>10.02</v>
      </c>
      <c r="J2990" s="2">
        <v>17.73</v>
      </c>
    </row>
    <row r="2991" spans="1:11" x14ac:dyDescent="0.35">
      <c r="A2991" s="1" t="s">
        <v>4905</v>
      </c>
      <c r="B2991" s="1" t="s">
        <v>4906</v>
      </c>
      <c r="C2991" s="1">
        <v>4</v>
      </c>
      <c r="D2991" s="36">
        <v>9.9</v>
      </c>
      <c r="E2991" s="46">
        <f t="shared" si="39"/>
        <v>39.6</v>
      </c>
      <c r="H2991" s="36">
        <v>18.75</v>
      </c>
      <c r="I2991" s="2">
        <v>22.68</v>
      </c>
      <c r="J2991" s="2">
        <v>45</v>
      </c>
    </row>
    <row r="2992" spans="1:11" x14ac:dyDescent="0.35">
      <c r="A2992" s="4" t="s">
        <v>8123</v>
      </c>
      <c r="B2992" s="4" t="s">
        <v>8124</v>
      </c>
      <c r="C2992" s="1">
        <v>4</v>
      </c>
      <c r="D2992" s="36">
        <v>5.25</v>
      </c>
      <c r="E2992" s="46">
        <f t="shared" si="39"/>
        <v>21</v>
      </c>
      <c r="H2992" s="36">
        <v>8.25</v>
      </c>
    </row>
    <row r="2993" spans="1:10" x14ac:dyDescent="0.35">
      <c r="A2993" s="1" t="s">
        <v>4907</v>
      </c>
      <c r="B2993" s="1" t="s">
        <v>4908</v>
      </c>
      <c r="C2993" s="1">
        <v>3</v>
      </c>
      <c r="D2993" s="36">
        <v>6.07</v>
      </c>
      <c r="E2993" s="46">
        <f t="shared" si="39"/>
        <v>18.21</v>
      </c>
      <c r="H2993" s="36">
        <v>12.1</v>
      </c>
      <c r="I2993" s="2">
        <v>19.100000000000001</v>
      </c>
      <c r="J2993" s="2">
        <v>31.9</v>
      </c>
    </row>
    <row r="2994" spans="1:10" x14ac:dyDescent="0.35">
      <c r="A2994" s="1" t="s">
        <v>4909</v>
      </c>
      <c r="B2994" s="1" t="s">
        <v>4910</v>
      </c>
      <c r="C2994" s="1">
        <v>12</v>
      </c>
      <c r="D2994" s="36">
        <v>2.8</v>
      </c>
      <c r="E2994" s="46">
        <f t="shared" si="39"/>
        <v>33.599999999999994</v>
      </c>
      <c r="H2994" s="36">
        <v>4.95</v>
      </c>
      <c r="I2994" s="2">
        <v>170.16</v>
      </c>
      <c r="J2994" s="2">
        <v>259.10000000000002</v>
      </c>
    </row>
    <row r="2995" spans="1:10" x14ac:dyDescent="0.35">
      <c r="A2995" s="1" t="s">
        <v>4911</v>
      </c>
      <c r="B2995" s="1" t="s">
        <v>4912</v>
      </c>
      <c r="C2995" s="1">
        <v>10</v>
      </c>
      <c r="D2995" s="36">
        <v>0.44</v>
      </c>
      <c r="E2995" s="46">
        <f t="shared" si="39"/>
        <v>4.4000000000000004</v>
      </c>
      <c r="H2995" s="35">
        <v>0.76</v>
      </c>
      <c r="I2995" s="2">
        <v>360</v>
      </c>
      <c r="J2995" s="2">
        <v>360</v>
      </c>
    </row>
    <row r="2996" spans="1:10" x14ac:dyDescent="0.35">
      <c r="A2996" s="1" t="s">
        <v>4913</v>
      </c>
      <c r="B2996" s="1" t="s">
        <v>4914</v>
      </c>
      <c r="C2996" s="1">
        <v>8</v>
      </c>
      <c r="D2996" s="36">
        <v>2.25</v>
      </c>
      <c r="E2996" s="46">
        <f t="shared" si="39"/>
        <v>18</v>
      </c>
      <c r="H2996" s="36">
        <v>4.95</v>
      </c>
      <c r="I2996" s="2">
        <v>440.35</v>
      </c>
      <c r="J2996" s="2">
        <v>440.35</v>
      </c>
    </row>
    <row r="2997" spans="1:10" x14ac:dyDescent="0.35">
      <c r="A2997" s="1" t="s">
        <v>4915</v>
      </c>
      <c r="B2997" s="1" t="s">
        <v>635</v>
      </c>
      <c r="C2997" s="1">
        <v>4</v>
      </c>
      <c r="D2997" s="36">
        <v>0.95</v>
      </c>
      <c r="E2997" s="46">
        <f t="shared" si="39"/>
        <v>3.8</v>
      </c>
      <c r="H2997" s="36">
        <v>1.75</v>
      </c>
      <c r="I2997" s="2">
        <v>675</v>
      </c>
      <c r="J2997" s="2">
        <v>1125</v>
      </c>
    </row>
    <row r="2998" spans="1:10" x14ac:dyDescent="0.35">
      <c r="A2998" s="1" t="s">
        <v>4916</v>
      </c>
      <c r="B2998" s="1" t="s">
        <v>4917</v>
      </c>
      <c r="C2998" s="1">
        <v>2</v>
      </c>
      <c r="D2998" s="36">
        <v>44</v>
      </c>
      <c r="E2998" s="46">
        <f t="shared" si="39"/>
        <v>88</v>
      </c>
      <c r="H2998" s="36">
        <v>44</v>
      </c>
      <c r="I2998" s="2">
        <v>8.5500000000000007</v>
      </c>
      <c r="J2998" s="2">
        <v>16.2</v>
      </c>
    </row>
    <row r="2999" spans="1:10" x14ac:dyDescent="0.35">
      <c r="A2999" s="1" t="s">
        <v>4918</v>
      </c>
      <c r="B2999" s="1" t="s">
        <v>4919</v>
      </c>
      <c r="C2999" s="1">
        <v>7</v>
      </c>
      <c r="D2999" s="36">
        <v>40.5</v>
      </c>
      <c r="E2999" s="46">
        <f t="shared" si="39"/>
        <v>283.5</v>
      </c>
      <c r="H2999" s="36">
        <v>75.7</v>
      </c>
      <c r="I2999" s="2">
        <v>88</v>
      </c>
      <c r="J2999" s="2">
        <v>88</v>
      </c>
    </row>
    <row r="3000" spans="1:10" x14ac:dyDescent="0.35">
      <c r="A3000" s="1" t="s">
        <v>4920</v>
      </c>
      <c r="B3000" s="4" t="s">
        <v>6956</v>
      </c>
      <c r="C3000" s="1">
        <v>6</v>
      </c>
      <c r="D3000" s="36">
        <v>3.2</v>
      </c>
      <c r="E3000" s="46">
        <f t="shared" si="39"/>
        <v>19.200000000000003</v>
      </c>
      <c r="H3000" s="36">
        <v>5.95</v>
      </c>
      <c r="I3000" s="2">
        <v>383.8</v>
      </c>
      <c r="J3000" s="2">
        <v>555</v>
      </c>
    </row>
    <row r="3001" spans="1:10" x14ac:dyDescent="0.35">
      <c r="A3001" s="4" t="s">
        <v>6958</v>
      </c>
      <c r="B3001" s="4" t="s">
        <v>6959</v>
      </c>
      <c r="C3001" s="1">
        <v>4</v>
      </c>
      <c r="D3001" s="36">
        <v>12.5</v>
      </c>
      <c r="E3001" s="46">
        <f t="shared" si="39"/>
        <v>50</v>
      </c>
      <c r="H3001" s="36">
        <v>24.2</v>
      </c>
    </row>
    <row r="3002" spans="1:10" x14ac:dyDescent="0.35">
      <c r="A3002" s="4" t="s">
        <v>6957</v>
      </c>
      <c r="B3002" s="1" t="s">
        <v>4921</v>
      </c>
      <c r="C3002" s="1">
        <v>2</v>
      </c>
      <c r="D3002" s="36">
        <v>12.5</v>
      </c>
      <c r="E3002" s="46">
        <f t="shared" si="39"/>
        <v>25</v>
      </c>
      <c r="H3002" s="36">
        <v>24.2</v>
      </c>
      <c r="I3002" s="2">
        <v>47.2</v>
      </c>
      <c r="J3002" s="2">
        <v>100</v>
      </c>
    </row>
    <row r="3003" spans="1:10" x14ac:dyDescent="0.35">
      <c r="A3003" s="4" t="s">
        <v>6960</v>
      </c>
      <c r="B3003" s="1" t="s">
        <v>4922</v>
      </c>
      <c r="C3003" s="1">
        <v>2</v>
      </c>
      <c r="D3003" s="36">
        <v>12.5</v>
      </c>
      <c r="E3003" s="46">
        <f t="shared" si="39"/>
        <v>25</v>
      </c>
      <c r="H3003" s="36">
        <v>24.2</v>
      </c>
      <c r="I3003" s="2">
        <v>19.2</v>
      </c>
      <c r="J3003" s="2">
        <v>38.4</v>
      </c>
    </row>
    <row r="3004" spans="1:10" x14ac:dyDescent="0.35">
      <c r="A3004" s="1" t="s">
        <v>4923</v>
      </c>
      <c r="B3004" s="1" t="s">
        <v>4924</v>
      </c>
      <c r="C3004" s="1">
        <v>2</v>
      </c>
      <c r="D3004" s="36">
        <v>12.5</v>
      </c>
      <c r="E3004" s="46">
        <f t="shared" si="39"/>
        <v>25</v>
      </c>
      <c r="H3004" s="36">
        <v>24.2</v>
      </c>
      <c r="I3004" s="2">
        <v>11.8</v>
      </c>
      <c r="J3004" s="2">
        <v>25</v>
      </c>
    </row>
    <row r="3005" spans="1:10" x14ac:dyDescent="0.35">
      <c r="A3005" s="1" t="s">
        <v>4925</v>
      </c>
      <c r="B3005" s="1" t="s">
        <v>4926</v>
      </c>
      <c r="C3005" s="1">
        <v>4</v>
      </c>
      <c r="D3005" s="36">
        <v>12.5</v>
      </c>
      <c r="E3005" s="46">
        <f t="shared" si="39"/>
        <v>50</v>
      </c>
      <c r="H3005" s="36">
        <v>24.2</v>
      </c>
      <c r="I3005" s="2">
        <v>23.6</v>
      </c>
      <c r="J3005" s="2">
        <v>50</v>
      </c>
    </row>
    <row r="3006" spans="1:10" x14ac:dyDescent="0.35">
      <c r="A3006" s="1" t="s">
        <v>4927</v>
      </c>
      <c r="B3006" s="1" t="s">
        <v>4928</v>
      </c>
      <c r="C3006" s="1">
        <v>2</v>
      </c>
      <c r="D3006" s="36">
        <v>12.5</v>
      </c>
      <c r="E3006" s="46">
        <f t="shared" si="39"/>
        <v>25</v>
      </c>
      <c r="H3006" s="36">
        <v>24.2</v>
      </c>
      <c r="I3006" s="2">
        <v>11.8</v>
      </c>
      <c r="J3006" s="2">
        <v>25</v>
      </c>
    </row>
    <row r="3007" spans="1:10" x14ac:dyDescent="0.35">
      <c r="A3007" s="1" t="s">
        <v>4929</v>
      </c>
      <c r="B3007" s="1" t="s">
        <v>4930</v>
      </c>
      <c r="C3007" s="1">
        <v>4</v>
      </c>
      <c r="D3007" s="36">
        <v>12.5</v>
      </c>
      <c r="E3007" s="46">
        <f t="shared" si="39"/>
        <v>50</v>
      </c>
      <c r="H3007" s="36">
        <v>24.2</v>
      </c>
      <c r="I3007" s="2">
        <v>35.4</v>
      </c>
      <c r="J3007" s="2">
        <v>75</v>
      </c>
    </row>
    <row r="3008" spans="1:10" x14ac:dyDescent="0.35">
      <c r="A3008" s="1" t="s">
        <v>4931</v>
      </c>
      <c r="B3008" s="1" t="s">
        <v>4932</v>
      </c>
      <c r="C3008" s="1">
        <v>2</v>
      </c>
      <c r="D3008" s="36">
        <v>6.55</v>
      </c>
      <c r="E3008" s="46">
        <f t="shared" si="39"/>
        <v>13.1</v>
      </c>
      <c r="H3008" s="36">
        <v>11.95</v>
      </c>
      <c r="I3008" s="2">
        <v>11.8</v>
      </c>
      <c r="J3008" s="2">
        <v>25</v>
      </c>
    </row>
    <row r="3009" spans="1:10" x14ac:dyDescent="0.35">
      <c r="A3009" s="1" t="s">
        <v>4933</v>
      </c>
      <c r="B3009" s="1" t="s">
        <v>4934</v>
      </c>
      <c r="C3009" s="1">
        <v>3</v>
      </c>
      <c r="D3009" s="36">
        <v>4.75</v>
      </c>
      <c r="E3009" s="46">
        <f t="shared" si="39"/>
        <v>14.25</v>
      </c>
      <c r="H3009" s="36">
        <v>8.5</v>
      </c>
      <c r="I3009" s="2">
        <v>37.5</v>
      </c>
      <c r="J3009" s="2">
        <v>75</v>
      </c>
    </row>
    <row r="3010" spans="1:10" x14ac:dyDescent="0.35">
      <c r="A3010" s="1" t="s">
        <v>4935</v>
      </c>
      <c r="B3010" s="1" t="s">
        <v>4936</v>
      </c>
      <c r="C3010" s="1">
        <v>6</v>
      </c>
      <c r="D3010" s="36">
        <v>3.15</v>
      </c>
      <c r="E3010" s="46">
        <f t="shared" si="39"/>
        <v>18.899999999999999</v>
      </c>
      <c r="H3010" s="36">
        <v>4.9000000000000004</v>
      </c>
      <c r="I3010" s="2">
        <v>22.6</v>
      </c>
      <c r="J3010" s="2">
        <v>45.1</v>
      </c>
    </row>
    <row r="3011" spans="1:10" x14ac:dyDescent="0.35">
      <c r="A3011" s="1" t="s">
        <v>4937</v>
      </c>
      <c r="B3011" s="1" t="s">
        <v>4938</v>
      </c>
      <c r="C3011" s="1">
        <v>2</v>
      </c>
      <c r="D3011" s="36">
        <v>14.55</v>
      </c>
      <c r="E3011" s="46">
        <f t="shared" si="39"/>
        <v>29.1</v>
      </c>
      <c r="H3011" s="36">
        <v>24</v>
      </c>
      <c r="I3011" s="2">
        <v>1.36</v>
      </c>
      <c r="J3011" s="2">
        <v>2.71</v>
      </c>
    </row>
    <row r="3012" spans="1:10" x14ac:dyDescent="0.35">
      <c r="A3012" s="1" t="s">
        <v>4939</v>
      </c>
      <c r="B3012" s="1" t="s">
        <v>4940</v>
      </c>
      <c r="C3012" s="1">
        <v>2</v>
      </c>
      <c r="D3012" s="36">
        <v>27.8</v>
      </c>
      <c r="E3012" s="46">
        <f t="shared" si="39"/>
        <v>55.6</v>
      </c>
      <c r="H3012" s="36">
        <v>54.5</v>
      </c>
      <c r="I3012" s="2">
        <v>31.6</v>
      </c>
      <c r="J3012" s="2">
        <v>45</v>
      </c>
    </row>
    <row r="3013" spans="1:10" x14ac:dyDescent="0.35">
      <c r="A3013" s="1" t="s">
        <v>4941</v>
      </c>
      <c r="B3013" s="1" t="s">
        <v>4942</v>
      </c>
      <c r="C3013" s="1">
        <v>4</v>
      </c>
      <c r="D3013" s="36">
        <v>14.4</v>
      </c>
      <c r="E3013" s="46">
        <f t="shared" si="39"/>
        <v>57.6</v>
      </c>
      <c r="H3013" s="36">
        <v>24.1</v>
      </c>
      <c r="I3013" s="2">
        <v>28</v>
      </c>
      <c r="J3013" s="2">
        <v>39.6</v>
      </c>
    </row>
    <row r="3014" spans="1:10" x14ac:dyDescent="0.35">
      <c r="A3014" s="1" t="s">
        <v>4943</v>
      </c>
      <c r="B3014" s="1" t="s">
        <v>4944</v>
      </c>
      <c r="C3014" s="1">
        <v>2</v>
      </c>
      <c r="D3014" s="36">
        <v>15.3</v>
      </c>
      <c r="E3014" s="46">
        <f t="shared" si="39"/>
        <v>30.6</v>
      </c>
      <c r="H3014" s="36">
        <v>29</v>
      </c>
      <c r="I3014" s="2">
        <v>59.6</v>
      </c>
      <c r="J3014" s="2">
        <v>97.6</v>
      </c>
    </row>
    <row r="3015" spans="1:10" x14ac:dyDescent="0.35">
      <c r="A3015" s="1" t="s">
        <v>4945</v>
      </c>
      <c r="B3015" s="1" t="s">
        <v>4946</v>
      </c>
      <c r="C3015" s="1">
        <v>2</v>
      </c>
      <c r="D3015" s="36">
        <v>15.3</v>
      </c>
      <c r="E3015" s="46">
        <f t="shared" si="39"/>
        <v>30.6</v>
      </c>
      <c r="H3015" s="36">
        <v>29</v>
      </c>
      <c r="I3015" s="2">
        <v>116.4</v>
      </c>
      <c r="J3015" s="2">
        <v>225</v>
      </c>
    </row>
    <row r="3016" spans="1:10" x14ac:dyDescent="0.35">
      <c r="A3016" s="1" t="s">
        <v>4947</v>
      </c>
      <c r="B3016" s="1" t="s">
        <v>4948</v>
      </c>
      <c r="C3016" s="1">
        <v>2</v>
      </c>
      <c r="D3016" s="36">
        <v>57.1</v>
      </c>
      <c r="E3016" s="46">
        <f t="shared" si="39"/>
        <v>114.2</v>
      </c>
      <c r="H3016" s="36">
        <v>89</v>
      </c>
      <c r="I3016" s="2">
        <v>10.4</v>
      </c>
      <c r="J3016" s="2">
        <v>17.5</v>
      </c>
    </row>
    <row r="3017" spans="1:10" x14ac:dyDescent="0.35">
      <c r="A3017" s="1" t="s">
        <v>4949</v>
      </c>
      <c r="B3017" s="1" t="s">
        <v>4950</v>
      </c>
      <c r="C3017" s="1">
        <v>1</v>
      </c>
      <c r="D3017" s="36">
        <v>135</v>
      </c>
      <c r="E3017" s="46">
        <f t="shared" si="39"/>
        <v>135</v>
      </c>
      <c r="H3017" s="36">
        <v>155.5</v>
      </c>
      <c r="I3017" s="2">
        <v>191.17</v>
      </c>
      <c r="J3017" s="2">
        <v>383.74</v>
      </c>
    </row>
    <row r="3018" spans="1:10" x14ac:dyDescent="0.35">
      <c r="A3018" s="1" t="s">
        <v>4951</v>
      </c>
      <c r="B3018" s="1" t="s">
        <v>4952</v>
      </c>
      <c r="C3018" s="1">
        <v>3</v>
      </c>
      <c r="D3018" s="36">
        <v>25.1</v>
      </c>
      <c r="E3018" s="46">
        <f t="shared" si="39"/>
        <v>75.300000000000011</v>
      </c>
      <c r="H3018" s="36">
        <v>47</v>
      </c>
      <c r="I3018" s="2">
        <v>81.93</v>
      </c>
      <c r="J3018" s="2">
        <v>120</v>
      </c>
    </row>
    <row r="3019" spans="1:10" x14ac:dyDescent="0.35">
      <c r="A3019" s="1" t="s">
        <v>4953</v>
      </c>
      <c r="B3019" s="1" t="s">
        <v>4954</v>
      </c>
      <c r="C3019" s="1">
        <v>1</v>
      </c>
      <c r="D3019" s="36">
        <v>29.2</v>
      </c>
      <c r="E3019" s="46">
        <f t="shared" si="39"/>
        <v>29.2</v>
      </c>
      <c r="H3019" s="36">
        <v>57.5</v>
      </c>
      <c r="I3019" s="2">
        <v>270</v>
      </c>
      <c r="J3019" s="2">
        <v>407</v>
      </c>
    </row>
    <row r="3020" spans="1:10" x14ac:dyDescent="0.35">
      <c r="A3020" s="1" t="s">
        <v>4955</v>
      </c>
      <c r="B3020" s="1" t="s">
        <v>4956</v>
      </c>
      <c r="C3020" s="1">
        <v>1</v>
      </c>
      <c r="D3020" s="36">
        <v>57.5</v>
      </c>
      <c r="E3020" s="46">
        <f t="shared" si="39"/>
        <v>57.5</v>
      </c>
      <c r="H3020" s="36">
        <v>88</v>
      </c>
      <c r="I3020" s="2">
        <v>41.85</v>
      </c>
      <c r="J3020" s="2">
        <v>79.5</v>
      </c>
    </row>
    <row r="3021" spans="1:10" x14ac:dyDescent="0.35">
      <c r="A3021" s="1" t="s">
        <v>4957</v>
      </c>
      <c r="B3021" s="1" t="s">
        <v>4958</v>
      </c>
      <c r="C3021" s="1">
        <v>2</v>
      </c>
      <c r="D3021" s="36">
        <v>15.9</v>
      </c>
      <c r="E3021" s="46">
        <f t="shared" si="39"/>
        <v>31.8</v>
      </c>
      <c r="H3021" s="36">
        <v>29</v>
      </c>
      <c r="I3021" s="2">
        <v>15.45</v>
      </c>
      <c r="J3021" s="2">
        <v>29.75</v>
      </c>
    </row>
    <row r="3022" spans="1:10" x14ac:dyDescent="0.35">
      <c r="A3022" s="1" t="s">
        <v>4959</v>
      </c>
      <c r="B3022" s="1" t="s">
        <v>4960</v>
      </c>
      <c r="C3022" s="1">
        <v>3</v>
      </c>
      <c r="D3022" s="36">
        <v>21.75</v>
      </c>
      <c r="E3022" s="46">
        <f t="shared" si="39"/>
        <v>65.25</v>
      </c>
      <c r="H3022" s="36">
        <v>33.450000000000003</v>
      </c>
      <c r="I3022" s="2">
        <v>30</v>
      </c>
      <c r="J3022" s="2">
        <v>41.75</v>
      </c>
    </row>
    <row r="3023" spans="1:10" x14ac:dyDescent="0.35">
      <c r="A3023" s="1" t="s">
        <v>4961</v>
      </c>
      <c r="B3023" s="1" t="s">
        <v>4962</v>
      </c>
      <c r="C3023" s="1">
        <v>2</v>
      </c>
      <c r="D3023" s="36">
        <v>6.9</v>
      </c>
      <c r="E3023" s="46">
        <f t="shared" si="39"/>
        <v>13.8</v>
      </c>
      <c r="H3023" s="36">
        <v>12.75</v>
      </c>
      <c r="I3023" s="2">
        <v>16</v>
      </c>
      <c r="J3023" s="2">
        <v>31</v>
      </c>
    </row>
    <row r="3024" spans="1:10" x14ac:dyDescent="0.35">
      <c r="A3024" s="4" t="s">
        <v>8753</v>
      </c>
      <c r="B3024" s="4" t="s">
        <v>8754</v>
      </c>
      <c r="C3024" s="1">
        <v>2</v>
      </c>
      <c r="D3024" s="36">
        <v>55</v>
      </c>
      <c r="E3024" s="46">
        <f t="shared" si="39"/>
        <v>110</v>
      </c>
      <c r="H3024" s="36">
        <v>55</v>
      </c>
    </row>
    <row r="3025" spans="1:10" x14ac:dyDescent="0.35">
      <c r="A3025" s="1" t="s">
        <v>4963</v>
      </c>
      <c r="B3025" s="1" t="s">
        <v>4964</v>
      </c>
      <c r="C3025" s="1">
        <v>2</v>
      </c>
      <c r="D3025" s="36">
        <v>34.47</v>
      </c>
      <c r="E3025" s="46">
        <f t="shared" si="39"/>
        <v>68.94</v>
      </c>
      <c r="H3025" s="36">
        <v>5921</v>
      </c>
      <c r="I3025" s="2">
        <v>65.25</v>
      </c>
      <c r="J3025" s="2">
        <v>100.2</v>
      </c>
    </row>
    <row r="3026" spans="1:10" x14ac:dyDescent="0.35">
      <c r="A3026" s="1" t="s">
        <v>4965</v>
      </c>
      <c r="B3026" s="1" t="s">
        <v>4966</v>
      </c>
      <c r="C3026" s="1">
        <v>4</v>
      </c>
      <c r="D3026" s="36">
        <v>3.75</v>
      </c>
      <c r="E3026" s="46">
        <f t="shared" si="39"/>
        <v>15</v>
      </c>
      <c r="H3026" s="36">
        <v>7.2</v>
      </c>
      <c r="I3026" s="2">
        <v>68.94</v>
      </c>
      <c r="J3026" s="2">
        <v>118.42</v>
      </c>
    </row>
    <row r="3027" spans="1:10" x14ac:dyDescent="0.35">
      <c r="A3027" s="1" t="s">
        <v>4967</v>
      </c>
      <c r="B3027" s="1" t="s">
        <v>4968</v>
      </c>
      <c r="C3027" s="1">
        <v>1</v>
      </c>
      <c r="D3027" s="36">
        <v>29.4</v>
      </c>
      <c r="E3027" s="46">
        <f t="shared" si="39"/>
        <v>29.4</v>
      </c>
      <c r="H3027" s="36">
        <v>58.5</v>
      </c>
      <c r="I3027" s="2">
        <v>69.94</v>
      </c>
      <c r="J3027" s="2">
        <v>78</v>
      </c>
    </row>
    <row r="3028" spans="1:10" x14ac:dyDescent="0.35">
      <c r="A3028" s="1" t="s">
        <v>4969</v>
      </c>
      <c r="B3028" s="1" t="s">
        <v>4970</v>
      </c>
      <c r="C3028" s="1">
        <v>2</v>
      </c>
      <c r="D3028" s="36">
        <v>36.4</v>
      </c>
      <c r="E3028" s="46">
        <f t="shared" si="39"/>
        <v>72.8</v>
      </c>
      <c r="H3028" s="36">
        <v>59.55</v>
      </c>
      <c r="I3028" s="2">
        <v>9.76</v>
      </c>
      <c r="J3028" s="2">
        <v>18.72</v>
      </c>
    </row>
    <row r="3029" spans="1:10" x14ac:dyDescent="0.35">
      <c r="A3029" s="1" t="s">
        <v>4971</v>
      </c>
      <c r="B3029" s="1" t="s">
        <v>4972</v>
      </c>
      <c r="C3029" s="1">
        <v>10</v>
      </c>
      <c r="D3029" s="36">
        <v>4.4000000000000004</v>
      </c>
      <c r="E3029" s="46">
        <f t="shared" si="39"/>
        <v>44</v>
      </c>
      <c r="H3029" s="36">
        <v>8.8000000000000007</v>
      </c>
      <c r="I3029" s="2">
        <v>44.1</v>
      </c>
      <c r="J3029" s="2">
        <v>69</v>
      </c>
    </row>
    <row r="3030" spans="1:10" x14ac:dyDescent="0.35">
      <c r="A3030" s="1" t="s">
        <v>4973</v>
      </c>
      <c r="B3030" s="1" t="s">
        <v>4974</v>
      </c>
      <c r="C3030" s="1">
        <v>4</v>
      </c>
      <c r="D3030" s="36">
        <v>3.25</v>
      </c>
      <c r="E3030" s="46">
        <f t="shared" si="39"/>
        <v>13</v>
      </c>
      <c r="H3030" s="36">
        <v>6.5</v>
      </c>
      <c r="I3030" s="2">
        <v>58.23</v>
      </c>
      <c r="J3030" s="2">
        <v>85.65</v>
      </c>
    </row>
    <row r="3031" spans="1:10" x14ac:dyDescent="0.35">
      <c r="A3031" s="1" t="s">
        <v>4975</v>
      </c>
      <c r="B3031" s="1" t="s">
        <v>4976</v>
      </c>
      <c r="C3031" s="1">
        <v>2</v>
      </c>
      <c r="D3031" s="36">
        <v>45.9</v>
      </c>
      <c r="E3031" s="46">
        <f t="shared" si="39"/>
        <v>91.8</v>
      </c>
      <c r="H3031" s="36">
        <v>87.5</v>
      </c>
      <c r="I3031" s="2">
        <v>40.799999999999997</v>
      </c>
      <c r="J3031" s="2">
        <v>81.599999999999994</v>
      </c>
    </row>
    <row r="3032" spans="1:10" x14ac:dyDescent="0.35">
      <c r="A3032" s="1" t="s">
        <v>4977</v>
      </c>
      <c r="B3032" s="1" t="s">
        <v>4978</v>
      </c>
      <c r="C3032" s="1">
        <v>12</v>
      </c>
      <c r="D3032" s="36">
        <v>0.65</v>
      </c>
      <c r="E3032" s="46">
        <f t="shared" si="39"/>
        <v>7.8000000000000007</v>
      </c>
      <c r="H3032" s="36">
        <v>1.25</v>
      </c>
      <c r="I3032" s="2">
        <v>79.819999999999993</v>
      </c>
      <c r="J3032" s="2">
        <v>98.4</v>
      </c>
    </row>
    <row r="3033" spans="1:10" x14ac:dyDescent="0.35">
      <c r="A3033" s="4" t="s">
        <v>8361</v>
      </c>
      <c r="B3033" s="4" t="s">
        <v>8362</v>
      </c>
      <c r="C3033" s="1">
        <v>1</v>
      </c>
      <c r="D3033" s="36">
        <v>156.6</v>
      </c>
      <c r="E3033" s="46">
        <f t="shared" si="39"/>
        <v>156.6</v>
      </c>
      <c r="H3033" s="36">
        <v>210.5</v>
      </c>
    </row>
    <row r="3034" spans="1:10" x14ac:dyDescent="0.35">
      <c r="A3034" s="1" t="s">
        <v>4979</v>
      </c>
      <c r="B3034" s="1" t="s">
        <v>4980</v>
      </c>
      <c r="C3034" s="1">
        <v>2</v>
      </c>
      <c r="D3034" s="36">
        <v>29.81</v>
      </c>
      <c r="E3034" s="46">
        <f t="shared" si="39"/>
        <v>59.62</v>
      </c>
      <c r="H3034" s="36">
        <v>49.55</v>
      </c>
      <c r="I3034" s="2">
        <v>61.62</v>
      </c>
      <c r="J3034" s="2">
        <v>76</v>
      </c>
    </row>
    <row r="3035" spans="1:10" x14ac:dyDescent="0.35">
      <c r="A3035" s="1" t="s">
        <v>4981</v>
      </c>
      <c r="B3035" s="1" t="s">
        <v>4982</v>
      </c>
      <c r="C3035" s="1">
        <v>1</v>
      </c>
      <c r="D3035" s="36">
        <v>77.349999999999994</v>
      </c>
      <c r="E3035" s="46">
        <f t="shared" si="39"/>
        <v>77.349999999999994</v>
      </c>
      <c r="H3035" s="36">
        <v>110.5</v>
      </c>
      <c r="I3035" s="2">
        <v>5.6</v>
      </c>
      <c r="J3035" s="2">
        <v>11.2</v>
      </c>
    </row>
    <row r="3036" spans="1:10" x14ac:dyDescent="0.35">
      <c r="A3036" s="1" t="s">
        <v>4983</v>
      </c>
      <c r="B3036" s="1" t="s">
        <v>4984</v>
      </c>
      <c r="C3036" s="1">
        <v>1</v>
      </c>
      <c r="D3036" s="36">
        <v>59.56</v>
      </c>
      <c r="E3036" s="46">
        <f t="shared" si="39"/>
        <v>59.56</v>
      </c>
      <c r="H3036" s="36">
        <v>75.650000000000006</v>
      </c>
      <c r="I3036" s="2">
        <v>59.62</v>
      </c>
      <c r="J3036" s="2">
        <v>99.1</v>
      </c>
    </row>
    <row r="3037" spans="1:10" x14ac:dyDescent="0.35">
      <c r="A3037" s="1" t="s">
        <v>4985</v>
      </c>
      <c r="B3037" s="1" t="s">
        <v>4986</v>
      </c>
      <c r="C3037" s="1">
        <v>2</v>
      </c>
      <c r="D3037" s="36">
        <v>14.25</v>
      </c>
      <c r="E3037" s="46">
        <f t="shared" si="39"/>
        <v>28.5</v>
      </c>
      <c r="H3037" s="36">
        <v>28.2</v>
      </c>
      <c r="I3037" s="2">
        <v>40</v>
      </c>
      <c r="J3037" s="2">
        <v>82</v>
      </c>
    </row>
    <row r="3038" spans="1:10" x14ac:dyDescent="0.35">
      <c r="A3038" s="1" t="s">
        <v>4987</v>
      </c>
      <c r="B3038" s="1" t="s">
        <v>4988</v>
      </c>
      <c r="C3038" s="1">
        <v>8</v>
      </c>
      <c r="D3038" s="36">
        <v>1.25</v>
      </c>
      <c r="E3038" s="46">
        <f t="shared" si="39"/>
        <v>10</v>
      </c>
      <c r="H3038" s="36">
        <v>2.5</v>
      </c>
      <c r="I3038" s="2">
        <v>0</v>
      </c>
      <c r="J3038" s="2">
        <v>0</v>
      </c>
    </row>
    <row r="3039" spans="1:10" x14ac:dyDescent="0.35">
      <c r="A3039" s="1" t="s">
        <v>4989</v>
      </c>
      <c r="B3039" s="4" t="s">
        <v>6961</v>
      </c>
      <c r="C3039" s="1">
        <v>1</v>
      </c>
      <c r="D3039" s="36">
        <v>109.5</v>
      </c>
      <c r="E3039" s="46">
        <f t="shared" si="39"/>
        <v>109.5</v>
      </c>
      <c r="H3039" s="36">
        <v>159.75</v>
      </c>
      <c r="I3039" s="2">
        <v>24.8</v>
      </c>
      <c r="J3039" s="2">
        <v>34</v>
      </c>
    </row>
    <row r="3040" spans="1:10" x14ac:dyDescent="0.35">
      <c r="A3040" s="1" t="s">
        <v>4990</v>
      </c>
      <c r="B3040" s="4" t="s">
        <v>6962</v>
      </c>
      <c r="C3040" s="1">
        <v>2</v>
      </c>
      <c r="D3040" s="36">
        <v>109.5</v>
      </c>
      <c r="E3040" s="46">
        <f t="shared" si="39"/>
        <v>219</v>
      </c>
      <c r="H3040" s="36">
        <v>159.75</v>
      </c>
      <c r="I3040" s="2">
        <v>12.1</v>
      </c>
      <c r="J3040" s="2">
        <v>27.5</v>
      </c>
    </row>
    <row r="3041" spans="1:10" x14ac:dyDescent="0.35">
      <c r="A3041" s="1" t="s">
        <v>4991</v>
      </c>
      <c r="B3041" s="4" t="s">
        <v>6963</v>
      </c>
      <c r="C3041" s="1">
        <v>1</v>
      </c>
      <c r="D3041" s="36">
        <v>109.5</v>
      </c>
      <c r="E3041" s="46">
        <f t="shared" si="39"/>
        <v>109.5</v>
      </c>
      <c r="H3041" s="36">
        <v>159.75</v>
      </c>
      <c r="I3041" s="2">
        <v>129.5</v>
      </c>
      <c r="J3041" s="2">
        <v>205.75</v>
      </c>
    </row>
    <row r="3042" spans="1:10" x14ac:dyDescent="0.35">
      <c r="A3042" s="1" t="s">
        <v>4992</v>
      </c>
      <c r="B3042" s="4" t="s">
        <v>6964</v>
      </c>
      <c r="C3042" s="1">
        <v>2</v>
      </c>
      <c r="D3042" s="36">
        <v>109.5</v>
      </c>
      <c r="E3042" s="46">
        <f t="shared" si="39"/>
        <v>219</v>
      </c>
      <c r="H3042" s="36">
        <v>159.75</v>
      </c>
      <c r="I3042" s="2">
        <v>129.5</v>
      </c>
      <c r="J3042" s="2">
        <v>205.75</v>
      </c>
    </row>
    <row r="3043" spans="1:10" x14ac:dyDescent="0.35">
      <c r="A3043" s="4" t="s">
        <v>6965</v>
      </c>
      <c r="B3043" s="4" t="s">
        <v>6966</v>
      </c>
      <c r="C3043" s="1">
        <v>1</v>
      </c>
      <c r="D3043" s="36">
        <v>109.5</v>
      </c>
      <c r="E3043" s="46">
        <f t="shared" si="39"/>
        <v>109.5</v>
      </c>
      <c r="H3043" s="36">
        <v>159.75</v>
      </c>
    </row>
    <row r="3044" spans="1:10" x14ac:dyDescent="0.35">
      <c r="A3044" s="4" t="s">
        <v>6967</v>
      </c>
      <c r="B3044" s="4" t="s">
        <v>6970</v>
      </c>
      <c r="C3044" s="1">
        <v>1</v>
      </c>
      <c r="D3044" s="36">
        <v>32.299999999999997</v>
      </c>
      <c r="E3044" s="46">
        <f t="shared" si="39"/>
        <v>32.299999999999997</v>
      </c>
      <c r="H3044" s="36">
        <v>59.5</v>
      </c>
    </row>
    <row r="3045" spans="1:10" x14ac:dyDescent="0.35">
      <c r="A3045" s="4" t="s">
        <v>6968</v>
      </c>
      <c r="B3045" s="4" t="s">
        <v>6971</v>
      </c>
      <c r="C3045" s="1">
        <v>1</v>
      </c>
      <c r="D3045" s="36">
        <v>32.299999999999997</v>
      </c>
      <c r="E3045" s="46">
        <f t="shared" si="39"/>
        <v>32.299999999999997</v>
      </c>
      <c r="H3045" s="36">
        <v>59.5</v>
      </c>
      <c r="I3045" s="2">
        <v>129.5</v>
      </c>
      <c r="J3045" s="2">
        <v>205.75</v>
      </c>
    </row>
    <row r="3046" spans="1:10" x14ac:dyDescent="0.35">
      <c r="A3046" s="4" t="s">
        <v>6969</v>
      </c>
      <c r="B3046" s="1" t="s">
        <v>4993</v>
      </c>
      <c r="C3046" s="1">
        <v>1</v>
      </c>
      <c r="D3046" s="36">
        <v>32.299999999999997</v>
      </c>
      <c r="E3046" s="46">
        <f t="shared" si="39"/>
        <v>32.299999999999997</v>
      </c>
      <c r="H3046" s="36">
        <v>59.5</v>
      </c>
      <c r="I3046" s="2">
        <v>129.5</v>
      </c>
      <c r="J3046" s="2">
        <v>205.75</v>
      </c>
    </row>
    <row r="3047" spans="1:10" x14ac:dyDescent="0.35">
      <c r="A3047" s="4" t="s">
        <v>6972</v>
      </c>
      <c r="B3047" s="1" t="s">
        <v>4994</v>
      </c>
      <c r="C3047" s="1">
        <v>1</v>
      </c>
      <c r="D3047" s="36">
        <v>32.299999999999997</v>
      </c>
      <c r="E3047" s="46">
        <f t="shared" si="39"/>
        <v>32.299999999999997</v>
      </c>
      <c r="H3047" s="36">
        <v>59.5</v>
      </c>
      <c r="I3047" s="2">
        <v>19.899999999999999</v>
      </c>
      <c r="J3047" s="2">
        <v>39.799999999999997</v>
      </c>
    </row>
    <row r="3048" spans="1:10" x14ac:dyDescent="0.35">
      <c r="A3048" s="4" t="s">
        <v>6973</v>
      </c>
      <c r="B3048" s="4" t="s">
        <v>6974</v>
      </c>
      <c r="C3048" s="1">
        <v>1</v>
      </c>
      <c r="D3048" s="36">
        <v>32.299999999999997</v>
      </c>
      <c r="E3048" s="46">
        <f t="shared" si="39"/>
        <v>32.299999999999997</v>
      </c>
      <c r="H3048" s="36">
        <v>59.5</v>
      </c>
    </row>
    <row r="3049" spans="1:10" x14ac:dyDescent="0.35">
      <c r="A3049" s="1" t="s">
        <v>4995</v>
      </c>
      <c r="B3049" s="1" t="s">
        <v>4996</v>
      </c>
      <c r="C3049" s="1">
        <v>2</v>
      </c>
      <c r="D3049" s="36">
        <v>17.3</v>
      </c>
      <c r="E3049" s="46">
        <f t="shared" si="39"/>
        <v>34.6</v>
      </c>
      <c r="H3049" s="36">
        <v>34.549999999999997</v>
      </c>
      <c r="I3049" s="2">
        <v>19.899999999999999</v>
      </c>
      <c r="J3049" s="2">
        <v>39.799999999999997</v>
      </c>
    </row>
    <row r="3050" spans="1:10" x14ac:dyDescent="0.35">
      <c r="A3050" s="1" t="s">
        <v>4997</v>
      </c>
      <c r="B3050" s="1" t="s">
        <v>4302</v>
      </c>
      <c r="C3050" s="1">
        <v>8</v>
      </c>
      <c r="D3050" s="36">
        <v>0.57999999999999996</v>
      </c>
      <c r="E3050" s="46">
        <f t="shared" si="39"/>
        <v>4.6399999999999997</v>
      </c>
      <c r="H3050" s="36">
        <v>1.26</v>
      </c>
      <c r="I3050" s="2">
        <v>500</v>
      </c>
      <c r="J3050" s="2">
        <v>740</v>
      </c>
    </row>
    <row r="3051" spans="1:10" x14ac:dyDescent="0.35">
      <c r="A3051" s="1" t="s">
        <v>4998</v>
      </c>
      <c r="B3051" s="1" t="s">
        <v>4999</v>
      </c>
      <c r="C3051" s="1">
        <v>16</v>
      </c>
      <c r="D3051" s="36">
        <v>2.2000000000000002</v>
      </c>
      <c r="E3051" s="46">
        <f t="shared" si="39"/>
        <v>35.200000000000003</v>
      </c>
      <c r="H3051" s="36">
        <v>4.4000000000000004</v>
      </c>
      <c r="I3051" s="2">
        <v>61.6</v>
      </c>
      <c r="J3051" s="2">
        <v>103.6</v>
      </c>
    </row>
    <row r="3052" spans="1:10" x14ac:dyDescent="0.35">
      <c r="A3052" s="1" t="s">
        <v>5000</v>
      </c>
      <c r="B3052" s="1" t="s">
        <v>5001</v>
      </c>
      <c r="C3052" s="1">
        <v>6</v>
      </c>
      <c r="D3052" s="36">
        <v>0.7</v>
      </c>
      <c r="E3052" s="46">
        <f t="shared" si="39"/>
        <v>4.1999999999999993</v>
      </c>
      <c r="H3052" s="36">
        <v>1.5</v>
      </c>
      <c r="I3052" s="2">
        <v>5.8</v>
      </c>
      <c r="J3052" s="2">
        <v>11.6</v>
      </c>
    </row>
    <row r="3053" spans="1:10" x14ac:dyDescent="0.35">
      <c r="A3053" s="1" t="s">
        <v>5002</v>
      </c>
      <c r="B3053" s="1" t="s">
        <v>5003</v>
      </c>
      <c r="C3053" s="1">
        <v>1</v>
      </c>
      <c r="D3053" s="36">
        <v>138</v>
      </c>
      <c r="E3053" s="46">
        <f t="shared" ref="E3053:E3138" si="40">SUM(D3053*C3053)</f>
        <v>138</v>
      </c>
      <c r="H3053" s="36">
        <v>195</v>
      </c>
      <c r="I3053" s="2">
        <v>30</v>
      </c>
      <c r="J3053" s="2">
        <v>58.8</v>
      </c>
    </row>
    <row r="3054" spans="1:10" x14ac:dyDescent="0.35">
      <c r="A3054" s="1" t="s">
        <v>5004</v>
      </c>
      <c r="B3054" s="1" t="s">
        <v>5005</v>
      </c>
      <c r="C3054" s="1">
        <v>4</v>
      </c>
      <c r="D3054" s="36">
        <v>8.52</v>
      </c>
      <c r="E3054" s="46">
        <f t="shared" si="40"/>
        <v>34.08</v>
      </c>
      <c r="H3054" s="36">
        <v>15.5</v>
      </c>
      <c r="I3054" s="2">
        <v>1.98</v>
      </c>
      <c r="J3054" s="2">
        <v>3.96</v>
      </c>
    </row>
    <row r="3055" spans="1:10" x14ac:dyDescent="0.35">
      <c r="A3055" s="4" t="s">
        <v>8757</v>
      </c>
      <c r="B3055" s="4" t="s">
        <v>8758</v>
      </c>
      <c r="C3055" s="1">
        <v>4</v>
      </c>
      <c r="D3055" s="36">
        <v>1.45</v>
      </c>
      <c r="E3055" s="46">
        <f t="shared" si="40"/>
        <v>5.8</v>
      </c>
      <c r="H3055" s="36">
        <v>2.9</v>
      </c>
    </row>
    <row r="3056" spans="1:10" x14ac:dyDescent="0.35">
      <c r="A3056" s="1" t="s">
        <v>5006</v>
      </c>
      <c r="B3056" s="1" t="s">
        <v>5007</v>
      </c>
      <c r="C3056" s="1">
        <v>2</v>
      </c>
      <c r="D3056" s="36">
        <v>7.4</v>
      </c>
      <c r="E3056" s="46">
        <f t="shared" si="40"/>
        <v>14.8</v>
      </c>
      <c r="H3056" s="36">
        <v>14.9</v>
      </c>
      <c r="I3056" s="2">
        <v>84.5</v>
      </c>
      <c r="J3056" s="2">
        <v>139.75</v>
      </c>
    </row>
    <row r="3057" spans="1:10" x14ac:dyDescent="0.35">
      <c r="A3057" s="1" t="s">
        <v>5008</v>
      </c>
      <c r="B3057" s="1" t="s">
        <v>2834</v>
      </c>
      <c r="C3057" s="1">
        <v>12</v>
      </c>
      <c r="D3057" s="36">
        <v>0.65</v>
      </c>
      <c r="E3057" s="46">
        <f t="shared" si="40"/>
        <v>7.8000000000000007</v>
      </c>
      <c r="H3057" s="36">
        <v>1.25</v>
      </c>
      <c r="I3057" s="2">
        <v>13.04</v>
      </c>
      <c r="J3057" s="2">
        <v>21.9</v>
      </c>
    </row>
    <row r="3058" spans="1:10" x14ac:dyDescent="0.35">
      <c r="A3058" s="4" t="s">
        <v>8759</v>
      </c>
      <c r="B3058" s="4" t="s">
        <v>8760</v>
      </c>
      <c r="C3058" s="1">
        <v>4</v>
      </c>
      <c r="D3058" s="36">
        <v>1.5</v>
      </c>
      <c r="E3058" s="46">
        <f t="shared" si="40"/>
        <v>6</v>
      </c>
      <c r="H3058" s="36">
        <v>3.5</v>
      </c>
    </row>
    <row r="3059" spans="1:10" x14ac:dyDescent="0.35">
      <c r="A3059" s="1" t="s">
        <v>5009</v>
      </c>
      <c r="B3059" s="1" t="s">
        <v>4806</v>
      </c>
      <c r="C3059" s="1">
        <v>6</v>
      </c>
      <c r="D3059" s="36">
        <v>1.1000000000000001</v>
      </c>
      <c r="E3059" s="46">
        <f t="shared" si="40"/>
        <v>6.6000000000000005</v>
      </c>
      <c r="H3059" s="36">
        <v>2.2000000000000002</v>
      </c>
      <c r="I3059" s="2">
        <v>26.25</v>
      </c>
      <c r="J3059" s="2">
        <v>45.5</v>
      </c>
    </row>
    <row r="3060" spans="1:10" x14ac:dyDescent="0.35">
      <c r="A3060" s="1" t="s">
        <v>5010</v>
      </c>
      <c r="B3060" s="1" t="s">
        <v>5011</v>
      </c>
      <c r="C3060" s="1">
        <v>10</v>
      </c>
      <c r="D3060" s="36">
        <v>1.35</v>
      </c>
      <c r="E3060" s="46">
        <f t="shared" si="40"/>
        <v>13.5</v>
      </c>
      <c r="H3060" s="36">
        <v>2.4</v>
      </c>
      <c r="I3060" s="2">
        <v>4.95</v>
      </c>
      <c r="J3060" s="2">
        <v>14.4</v>
      </c>
    </row>
    <row r="3061" spans="1:10" x14ac:dyDescent="0.35">
      <c r="A3061" s="4" t="s">
        <v>8755</v>
      </c>
      <c r="B3061" s="4" t="s">
        <v>8756</v>
      </c>
      <c r="C3061" s="1">
        <v>1</v>
      </c>
      <c r="D3061" s="36">
        <v>10.5</v>
      </c>
      <c r="E3061" s="46">
        <f t="shared" si="40"/>
        <v>10.5</v>
      </c>
      <c r="H3061" s="36">
        <v>17.5</v>
      </c>
    </row>
    <row r="3062" spans="1:10" x14ac:dyDescent="0.35">
      <c r="A3062" s="1" t="s">
        <v>5012</v>
      </c>
      <c r="B3062" s="1" t="s">
        <v>5013</v>
      </c>
      <c r="C3062" s="1">
        <v>4</v>
      </c>
      <c r="D3062" s="36">
        <v>3.4</v>
      </c>
      <c r="E3062" s="46">
        <f t="shared" si="40"/>
        <v>13.6</v>
      </c>
      <c r="H3062" s="36">
        <v>7.2</v>
      </c>
      <c r="I3062" s="2">
        <v>9</v>
      </c>
      <c r="J3062" s="2">
        <v>18</v>
      </c>
    </row>
    <row r="3063" spans="1:10" x14ac:dyDescent="0.35">
      <c r="A3063" s="1" t="s">
        <v>5014</v>
      </c>
      <c r="B3063" s="1" t="s">
        <v>5015</v>
      </c>
      <c r="C3063" s="1">
        <v>1</v>
      </c>
      <c r="D3063" s="36">
        <v>8.75</v>
      </c>
      <c r="E3063" s="46">
        <f t="shared" si="40"/>
        <v>8.75</v>
      </c>
      <c r="H3063" s="36">
        <v>15.5</v>
      </c>
      <c r="I3063" s="2">
        <v>450</v>
      </c>
      <c r="J3063" s="2">
        <v>675</v>
      </c>
    </row>
    <row r="3064" spans="1:10" x14ac:dyDescent="0.35">
      <c r="A3064" s="1" t="s">
        <v>5016</v>
      </c>
      <c r="B3064" s="1" t="s">
        <v>5017</v>
      </c>
      <c r="C3064" s="1">
        <v>2</v>
      </c>
      <c r="D3064" s="36">
        <v>64.599999999999994</v>
      </c>
      <c r="E3064" s="46">
        <f t="shared" si="40"/>
        <v>129.19999999999999</v>
      </c>
      <c r="H3064" s="36">
        <v>11.25</v>
      </c>
      <c r="I3064" s="2">
        <v>880.7</v>
      </c>
      <c r="J3064" s="2">
        <v>880.7</v>
      </c>
    </row>
    <row r="3065" spans="1:10" x14ac:dyDescent="0.35">
      <c r="A3065" s="4" t="s">
        <v>8773</v>
      </c>
      <c r="B3065" s="4" t="s">
        <v>8774</v>
      </c>
      <c r="C3065" s="1">
        <v>2</v>
      </c>
      <c r="D3065" s="36">
        <v>79.3</v>
      </c>
      <c r="E3065" s="46">
        <f t="shared" si="40"/>
        <v>158.6</v>
      </c>
      <c r="H3065" s="36">
        <v>141.69999999999999</v>
      </c>
    </row>
    <row r="3066" spans="1:10" x14ac:dyDescent="0.35">
      <c r="A3066" s="1" t="s">
        <v>5018</v>
      </c>
      <c r="B3066" s="4" t="s">
        <v>7480</v>
      </c>
      <c r="C3066" s="1">
        <v>1</v>
      </c>
      <c r="D3066" s="35">
        <v>10</v>
      </c>
      <c r="E3066" s="46">
        <f>SUM(D3066*C3066)</f>
        <v>10</v>
      </c>
      <c r="H3066" s="36">
        <v>10</v>
      </c>
      <c r="I3066" s="2">
        <v>3.27</v>
      </c>
      <c r="J3066" s="2">
        <v>6.5</v>
      </c>
    </row>
    <row r="3067" spans="1:10" x14ac:dyDescent="0.35">
      <c r="A3067" s="1" t="s">
        <v>5019</v>
      </c>
      <c r="B3067" s="1" t="s">
        <v>5020</v>
      </c>
      <c r="C3067" s="1">
        <v>4</v>
      </c>
      <c r="D3067" s="36">
        <v>1.7</v>
      </c>
      <c r="E3067" s="46">
        <f t="shared" si="40"/>
        <v>6.8</v>
      </c>
      <c r="H3067" s="36">
        <v>3.4</v>
      </c>
      <c r="I3067" s="2">
        <v>193.8</v>
      </c>
      <c r="J3067" s="2">
        <v>269.7</v>
      </c>
    </row>
    <row r="3068" spans="1:10" x14ac:dyDescent="0.35">
      <c r="A3068" s="1" t="s">
        <v>5021</v>
      </c>
      <c r="B3068" s="1" t="s">
        <v>2834</v>
      </c>
      <c r="C3068" s="1">
        <v>3</v>
      </c>
      <c r="D3068" s="36">
        <v>0.8</v>
      </c>
      <c r="E3068" s="46">
        <f t="shared" si="40"/>
        <v>2.4000000000000004</v>
      </c>
      <c r="H3068" s="36">
        <v>1.5</v>
      </c>
      <c r="I3068" s="2">
        <v>3.27</v>
      </c>
      <c r="J3068" s="2">
        <v>10</v>
      </c>
    </row>
    <row r="3069" spans="1:10" x14ac:dyDescent="0.35">
      <c r="A3069" s="1" t="s">
        <v>5022</v>
      </c>
      <c r="B3069" s="4" t="s">
        <v>6975</v>
      </c>
      <c r="C3069" s="1">
        <v>4</v>
      </c>
      <c r="D3069" s="36">
        <v>7.7</v>
      </c>
      <c r="E3069" s="46">
        <f t="shared" si="40"/>
        <v>30.8</v>
      </c>
      <c r="H3069" s="36">
        <v>15.4</v>
      </c>
      <c r="I3069" s="2">
        <v>2.8</v>
      </c>
      <c r="J3069" s="2">
        <v>5</v>
      </c>
    </row>
    <row r="3070" spans="1:10" x14ac:dyDescent="0.35">
      <c r="A3070" s="1" t="s">
        <v>5023</v>
      </c>
      <c r="B3070" s="1" t="s">
        <v>5024</v>
      </c>
      <c r="C3070" s="1">
        <v>10</v>
      </c>
      <c r="D3070" s="36">
        <v>9.76</v>
      </c>
      <c r="E3070" s="46">
        <f t="shared" si="40"/>
        <v>97.6</v>
      </c>
      <c r="H3070" s="36">
        <v>18.5</v>
      </c>
      <c r="I3070" s="2">
        <v>7.68</v>
      </c>
      <c r="J3070" s="2">
        <v>12.16</v>
      </c>
    </row>
    <row r="3071" spans="1:10" x14ac:dyDescent="0.35">
      <c r="A3071" s="1" t="s">
        <v>5025</v>
      </c>
      <c r="B3071" s="1" t="s">
        <v>5026</v>
      </c>
      <c r="C3071" s="1">
        <v>1</v>
      </c>
      <c r="D3071" s="36">
        <v>124.4</v>
      </c>
      <c r="E3071" s="46">
        <f t="shared" si="40"/>
        <v>124.4</v>
      </c>
      <c r="H3071" s="36">
        <v>175.25</v>
      </c>
      <c r="I3071" s="2">
        <v>107.36</v>
      </c>
      <c r="J3071" s="2">
        <v>203.5</v>
      </c>
    </row>
    <row r="3072" spans="1:10" x14ac:dyDescent="0.35">
      <c r="A3072" s="1" t="s">
        <v>5027</v>
      </c>
      <c r="B3072" s="1" t="s">
        <v>5028</v>
      </c>
      <c r="C3072" s="1">
        <v>2</v>
      </c>
      <c r="D3072" s="36">
        <v>35.5</v>
      </c>
      <c r="E3072" s="46">
        <f t="shared" si="40"/>
        <v>71</v>
      </c>
      <c r="H3072" s="36">
        <v>74.3</v>
      </c>
      <c r="I3072" s="2">
        <v>371.25</v>
      </c>
      <c r="J3072" s="2">
        <v>465</v>
      </c>
    </row>
    <row r="3073" spans="1:10" x14ac:dyDescent="0.35">
      <c r="A3073" s="1" t="s">
        <v>5029</v>
      </c>
      <c r="B3073" s="1" t="s">
        <v>5030</v>
      </c>
      <c r="C3073" s="1">
        <v>16</v>
      </c>
      <c r="D3073" s="36">
        <v>30</v>
      </c>
      <c r="E3073" s="46">
        <f t="shared" si="40"/>
        <v>480</v>
      </c>
      <c r="H3073" s="36">
        <v>30</v>
      </c>
      <c r="I3073" s="2">
        <v>820</v>
      </c>
      <c r="J3073" s="2">
        <v>820</v>
      </c>
    </row>
    <row r="3074" spans="1:10" x14ac:dyDescent="0.35">
      <c r="A3074" s="1" t="s">
        <v>5031</v>
      </c>
      <c r="B3074" s="1" t="s">
        <v>5032</v>
      </c>
      <c r="C3074" s="1">
        <v>2</v>
      </c>
      <c r="D3074" s="36">
        <v>4.45</v>
      </c>
      <c r="E3074" s="46">
        <f t="shared" si="40"/>
        <v>8.9</v>
      </c>
      <c r="H3074" s="36">
        <v>9.5</v>
      </c>
      <c r="I3074" s="2">
        <v>900</v>
      </c>
      <c r="J3074" s="2">
        <v>1648</v>
      </c>
    </row>
    <row r="3075" spans="1:10" x14ac:dyDescent="0.35">
      <c r="A3075" s="1" t="s">
        <v>5033</v>
      </c>
      <c r="B3075" s="1" t="s">
        <v>5034</v>
      </c>
      <c r="C3075" s="1">
        <v>6</v>
      </c>
      <c r="D3075" s="36">
        <v>5.9</v>
      </c>
      <c r="E3075" s="46">
        <f t="shared" si="40"/>
        <v>35.400000000000006</v>
      </c>
      <c r="H3075" s="36">
        <v>10</v>
      </c>
      <c r="I3075" s="2">
        <v>570</v>
      </c>
      <c r="J3075" s="2">
        <v>570</v>
      </c>
    </row>
    <row r="3076" spans="1:10" x14ac:dyDescent="0.35">
      <c r="A3076" s="1" t="s">
        <v>5035</v>
      </c>
      <c r="B3076" s="4" t="s">
        <v>6976</v>
      </c>
      <c r="C3076" s="1">
        <v>1</v>
      </c>
      <c r="D3076" s="36">
        <v>1.7</v>
      </c>
      <c r="E3076" s="46">
        <f t="shared" si="40"/>
        <v>1.7</v>
      </c>
      <c r="H3076" s="36">
        <v>3.45</v>
      </c>
      <c r="I3076" s="2">
        <v>41.55</v>
      </c>
      <c r="J3076" s="2">
        <v>74.25</v>
      </c>
    </row>
    <row r="3077" spans="1:10" x14ac:dyDescent="0.35">
      <c r="A3077" s="4" t="s">
        <v>8365</v>
      </c>
      <c r="B3077" s="4" t="s">
        <v>8366</v>
      </c>
      <c r="C3077" s="1">
        <v>1</v>
      </c>
      <c r="D3077" s="36">
        <v>161.5</v>
      </c>
      <c r="E3077" s="46">
        <f t="shared" si="40"/>
        <v>161.5</v>
      </c>
      <c r="H3077" s="36">
        <v>249</v>
      </c>
    </row>
    <row r="3078" spans="1:10" x14ac:dyDescent="0.35">
      <c r="A3078" s="4" t="s">
        <v>8767</v>
      </c>
      <c r="B3078" s="4" t="s">
        <v>8768</v>
      </c>
      <c r="C3078" s="1">
        <v>1</v>
      </c>
      <c r="D3078" s="36">
        <v>151.19999999999999</v>
      </c>
      <c r="E3078" s="46">
        <f t="shared" si="40"/>
        <v>151.19999999999999</v>
      </c>
      <c r="H3078" s="35">
        <v>249</v>
      </c>
    </row>
    <row r="3079" spans="1:10" x14ac:dyDescent="0.35">
      <c r="A3079" s="4" t="s">
        <v>8369</v>
      </c>
      <c r="B3079" s="4" t="s">
        <v>8370</v>
      </c>
      <c r="C3079" s="1">
        <v>6</v>
      </c>
      <c r="D3079" s="36">
        <v>2.4500000000000002</v>
      </c>
      <c r="E3079" s="46">
        <f t="shared" si="40"/>
        <v>14.700000000000001</v>
      </c>
      <c r="H3079" s="36">
        <v>4.9000000000000004</v>
      </c>
    </row>
    <row r="3080" spans="1:10" x14ac:dyDescent="0.35">
      <c r="A3080" s="1" t="s">
        <v>5036</v>
      </c>
      <c r="B3080" s="1" t="s">
        <v>5037</v>
      </c>
      <c r="C3080" s="1">
        <v>2</v>
      </c>
      <c r="D3080" s="36">
        <v>8.94</v>
      </c>
      <c r="E3080" s="46">
        <f t="shared" si="40"/>
        <v>17.88</v>
      </c>
      <c r="H3080" s="36">
        <v>17.7</v>
      </c>
      <c r="I3080" s="2">
        <v>315</v>
      </c>
      <c r="J3080" s="2">
        <v>315</v>
      </c>
    </row>
    <row r="3081" spans="1:10" x14ac:dyDescent="0.35">
      <c r="A3081" s="1" t="s">
        <v>5038</v>
      </c>
      <c r="B3081" s="1" t="s">
        <v>5039</v>
      </c>
      <c r="C3081" s="1">
        <v>10</v>
      </c>
      <c r="D3081" s="36">
        <v>1.8</v>
      </c>
      <c r="E3081" s="46">
        <f t="shared" si="40"/>
        <v>18</v>
      </c>
      <c r="H3081" s="36">
        <v>3.6</v>
      </c>
      <c r="I3081" s="2">
        <v>270</v>
      </c>
      <c r="J3081" s="2">
        <v>270</v>
      </c>
    </row>
    <row r="3082" spans="1:10" x14ac:dyDescent="0.35">
      <c r="A3082" s="4" t="s">
        <v>8367</v>
      </c>
      <c r="B3082" s="4" t="s">
        <v>8368</v>
      </c>
      <c r="C3082" s="1">
        <v>2</v>
      </c>
      <c r="D3082" s="36">
        <v>35.25</v>
      </c>
      <c r="E3082" s="46">
        <f t="shared" si="40"/>
        <v>70.5</v>
      </c>
      <c r="H3082" s="36">
        <v>52.75</v>
      </c>
    </row>
    <row r="3083" spans="1:10" x14ac:dyDescent="0.35">
      <c r="A3083" s="1" t="s">
        <v>5040</v>
      </c>
      <c r="B3083" s="1" t="s">
        <v>5041</v>
      </c>
      <c r="C3083" s="1">
        <v>2</v>
      </c>
      <c r="D3083" s="36">
        <v>4.1500000000000004</v>
      </c>
      <c r="E3083" s="46">
        <f t="shared" si="40"/>
        <v>8.3000000000000007</v>
      </c>
      <c r="H3083" s="36">
        <v>7.95</v>
      </c>
      <c r="I3083" s="2">
        <v>17.88</v>
      </c>
      <c r="J3083" s="2">
        <v>35.4</v>
      </c>
    </row>
    <row r="3084" spans="1:10" x14ac:dyDescent="0.35">
      <c r="A3084" s="1" t="s">
        <v>5042</v>
      </c>
      <c r="B3084" s="1" t="s">
        <v>5043</v>
      </c>
      <c r="C3084" s="1">
        <v>5</v>
      </c>
      <c r="D3084" s="36">
        <v>1.66</v>
      </c>
      <c r="E3084" s="46">
        <f t="shared" si="40"/>
        <v>8.2999999999999989</v>
      </c>
      <c r="H3084" s="36">
        <v>3.44</v>
      </c>
      <c r="I3084" s="2">
        <v>19.8</v>
      </c>
      <c r="J3084" s="2">
        <v>39.6</v>
      </c>
    </row>
    <row r="3085" spans="1:10" x14ac:dyDescent="0.35">
      <c r="A3085" s="1" t="s">
        <v>5044</v>
      </c>
      <c r="B3085" s="1" t="s">
        <v>5045</v>
      </c>
      <c r="C3085" s="1">
        <v>10</v>
      </c>
      <c r="D3085" s="36">
        <v>3.55</v>
      </c>
      <c r="E3085" s="46">
        <f t="shared" si="40"/>
        <v>35.5</v>
      </c>
      <c r="H3085" s="36">
        <v>7</v>
      </c>
      <c r="I3085" s="2">
        <v>11.62</v>
      </c>
      <c r="J3085" s="2">
        <v>24.08</v>
      </c>
    </row>
    <row r="3086" spans="1:10" x14ac:dyDescent="0.35">
      <c r="A3086" s="1" t="s">
        <v>5046</v>
      </c>
      <c r="B3086" s="1" t="s">
        <v>5047</v>
      </c>
      <c r="C3086" s="1">
        <v>2</v>
      </c>
      <c r="D3086" s="36">
        <v>3.8</v>
      </c>
      <c r="E3086" s="46">
        <f t="shared" si="40"/>
        <v>7.6</v>
      </c>
      <c r="H3086" s="36">
        <v>7.5</v>
      </c>
      <c r="I3086" s="2">
        <v>7.5</v>
      </c>
      <c r="J3086" s="2">
        <v>14.5</v>
      </c>
    </row>
    <row r="3087" spans="1:10" x14ac:dyDescent="0.35">
      <c r="A3087" s="4" t="s">
        <v>8127</v>
      </c>
      <c r="B3087" s="4" t="s">
        <v>8128</v>
      </c>
      <c r="C3087" s="1">
        <v>2</v>
      </c>
      <c r="D3087" s="36">
        <v>1.7</v>
      </c>
      <c r="E3087" s="46">
        <f t="shared" si="40"/>
        <v>3.4</v>
      </c>
      <c r="H3087" s="36">
        <v>3.5</v>
      </c>
    </row>
    <row r="3088" spans="1:10" x14ac:dyDescent="0.35">
      <c r="A3088" s="1" t="s">
        <v>5048</v>
      </c>
      <c r="B3088" s="1" t="s">
        <v>5049</v>
      </c>
      <c r="C3088" s="1">
        <v>5</v>
      </c>
      <c r="D3088" s="36">
        <v>3.7</v>
      </c>
      <c r="E3088" s="46">
        <f t="shared" si="40"/>
        <v>18.5</v>
      </c>
      <c r="H3088" s="36">
        <v>6.5</v>
      </c>
      <c r="I3088" s="2">
        <v>15</v>
      </c>
      <c r="J3088" s="2">
        <v>29</v>
      </c>
    </row>
    <row r="3089" spans="1:11" x14ac:dyDescent="0.35">
      <c r="A3089" s="1" t="s">
        <v>5050</v>
      </c>
      <c r="B3089" s="1" t="s">
        <v>5051</v>
      </c>
      <c r="C3089" s="1">
        <v>1</v>
      </c>
      <c r="D3089" s="35">
        <v>29.78</v>
      </c>
      <c r="E3089" s="46">
        <f>SUM(D3089*C3089)</f>
        <v>29.78</v>
      </c>
      <c r="H3089" s="36">
        <v>47.7</v>
      </c>
      <c r="I3089" s="2">
        <v>3.9</v>
      </c>
      <c r="J3089" s="2">
        <v>6.6</v>
      </c>
    </row>
    <row r="3090" spans="1:11" x14ac:dyDescent="0.35">
      <c r="A3090" s="4" t="s">
        <v>8373</v>
      </c>
      <c r="B3090" s="4" t="s">
        <v>8374</v>
      </c>
      <c r="C3090" s="1">
        <v>2</v>
      </c>
      <c r="D3090" s="35">
        <v>12.85</v>
      </c>
      <c r="E3090" s="46">
        <f>SUM(D3090*C3090)</f>
        <v>25.7</v>
      </c>
      <c r="H3090" s="36">
        <v>25.2</v>
      </c>
    </row>
    <row r="3091" spans="1:11" x14ac:dyDescent="0.35">
      <c r="A3091" s="4" t="s">
        <v>8375</v>
      </c>
      <c r="B3091" s="4" t="s">
        <v>8374</v>
      </c>
      <c r="C3091" s="1">
        <v>2</v>
      </c>
      <c r="D3091" s="35">
        <v>12.85</v>
      </c>
      <c r="E3091" s="46">
        <f>SUM(D3091*C3091)</f>
        <v>25.7</v>
      </c>
      <c r="H3091" s="36">
        <v>25.2</v>
      </c>
    </row>
    <row r="3092" spans="1:11" x14ac:dyDescent="0.35">
      <c r="A3092" s="4" t="s">
        <v>8129</v>
      </c>
      <c r="B3092" s="4" t="s">
        <v>8130</v>
      </c>
      <c r="C3092" s="1">
        <v>6</v>
      </c>
      <c r="D3092" s="35">
        <v>2.15</v>
      </c>
      <c r="E3092" s="46">
        <f>SUM(D3092*C3092)</f>
        <v>12.899999999999999</v>
      </c>
      <c r="H3092" s="36">
        <v>4.1500000000000004</v>
      </c>
    </row>
    <row r="3093" spans="1:11" x14ac:dyDescent="0.35">
      <c r="A3093" s="4" t="s">
        <v>8363</v>
      </c>
      <c r="B3093" s="4" t="s">
        <v>8364</v>
      </c>
      <c r="C3093" s="1">
        <v>1</v>
      </c>
      <c r="D3093" s="35">
        <v>18.850000000000001</v>
      </c>
      <c r="E3093" s="46">
        <f>SUM(D3093*C3093)</f>
        <v>18.850000000000001</v>
      </c>
      <c r="H3093" s="36">
        <v>36.6</v>
      </c>
    </row>
    <row r="3094" spans="1:11" x14ac:dyDescent="0.35">
      <c r="A3094" s="1" t="s">
        <v>5052</v>
      </c>
      <c r="B3094" s="1" t="s">
        <v>5053</v>
      </c>
      <c r="C3094" s="1">
        <v>2</v>
      </c>
      <c r="D3094" s="36">
        <v>24.75</v>
      </c>
      <c r="E3094" s="46">
        <f t="shared" si="40"/>
        <v>49.5</v>
      </c>
      <c r="H3094" s="36">
        <v>38.549999999999997</v>
      </c>
      <c r="I3094" s="2">
        <v>9.4</v>
      </c>
      <c r="J3094" s="2">
        <v>17.5</v>
      </c>
      <c r="K3094" s="6" t="s">
        <v>998</v>
      </c>
    </row>
    <row r="3095" spans="1:11" x14ac:dyDescent="0.35">
      <c r="A3095" s="1" t="s">
        <v>5054</v>
      </c>
      <c r="B3095" s="1" t="s">
        <v>5055</v>
      </c>
      <c r="C3095" s="1">
        <v>4</v>
      </c>
      <c r="D3095" s="36">
        <v>5.5</v>
      </c>
      <c r="E3095" s="46">
        <f t="shared" si="40"/>
        <v>22</v>
      </c>
      <c r="H3095" s="36">
        <v>11.05</v>
      </c>
      <c r="I3095" s="2">
        <v>49.5</v>
      </c>
      <c r="J3095" s="2">
        <v>77.099999999999994</v>
      </c>
    </row>
    <row r="3096" spans="1:11" x14ac:dyDescent="0.35">
      <c r="A3096" s="4" t="s">
        <v>8131</v>
      </c>
      <c r="B3096" s="4" t="s">
        <v>8132</v>
      </c>
      <c r="C3096" s="1">
        <v>4</v>
      </c>
      <c r="D3096" s="36">
        <v>4.45</v>
      </c>
      <c r="E3096" s="46">
        <f t="shared" si="40"/>
        <v>17.8</v>
      </c>
      <c r="H3096" s="36">
        <v>9.75</v>
      </c>
    </row>
    <row r="3097" spans="1:11" x14ac:dyDescent="0.35">
      <c r="A3097" s="4" t="s">
        <v>8761</v>
      </c>
      <c r="B3097" s="4" t="s">
        <v>8762</v>
      </c>
      <c r="C3097" s="1">
        <v>2</v>
      </c>
      <c r="D3097" s="36">
        <v>7.5</v>
      </c>
      <c r="E3097" s="46">
        <f t="shared" si="40"/>
        <v>15</v>
      </c>
      <c r="H3097" s="36">
        <v>15.2</v>
      </c>
    </row>
    <row r="3098" spans="1:11" x14ac:dyDescent="0.35">
      <c r="A3098" s="4" t="s">
        <v>8763</v>
      </c>
      <c r="B3098" s="4" t="s">
        <v>8764</v>
      </c>
      <c r="C3098" s="1">
        <v>2</v>
      </c>
      <c r="D3098" s="36">
        <v>7.5</v>
      </c>
      <c r="E3098" s="46">
        <f t="shared" si="40"/>
        <v>15</v>
      </c>
      <c r="H3098" s="36">
        <v>15.2</v>
      </c>
    </row>
    <row r="3099" spans="1:11" x14ac:dyDescent="0.35">
      <c r="A3099" s="4" t="s">
        <v>8769</v>
      </c>
      <c r="B3099" s="4" t="s">
        <v>8770</v>
      </c>
      <c r="C3099" s="1">
        <v>1</v>
      </c>
      <c r="D3099" s="36">
        <v>12.9</v>
      </c>
      <c r="E3099" s="46">
        <f t="shared" si="40"/>
        <v>12.9</v>
      </c>
      <c r="H3099" s="36">
        <v>21.5</v>
      </c>
    </row>
    <row r="3100" spans="1:11" x14ac:dyDescent="0.35">
      <c r="A3100" s="4" t="s">
        <v>8765</v>
      </c>
      <c r="B3100" s="4" t="s">
        <v>8766</v>
      </c>
      <c r="C3100" s="1">
        <v>1</v>
      </c>
      <c r="D3100" s="36">
        <v>139.30000000000001</v>
      </c>
      <c r="E3100" s="46">
        <f t="shared" si="40"/>
        <v>139.30000000000001</v>
      </c>
      <c r="H3100" s="36">
        <v>225.5</v>
      </c>
    </row>
    <row r="3101" spans="1:11" x14ac:dyDescent="0.35">
      <c r="A3101" s="4" t="s">
        <v>8371</v>
      </c>
      <c r="B3101" s="4" t="s">
        <v>8372</v>
      </c>
      <c r="C3101" s="1">
        <v>1</v>
      </c>
      <c r="D3101" s="36">
        <v>57.5</v>
      </c>
      <c r="E3101" s="46">
        <f t="shared" si="40"/>
        <v>57.5</v>
      </c>
      <c r="H3101" s="36">
        <v>75.25</v>
      </c>
    </row>
    <row r="3102" spans="1:11" x14ac:dyDescent="0.35">
      <c r="A3102" s="4" t="s">
        <v>8771</v>
      </c>
      <c r="B3102" s="4" t="s">
        <v>8772</v>
      </c>
      <c r="C3102" s="1">
        <v>1</v>
      </c>
      <c r="D3102" s="36">
        <v>43.75</v>
      </c>
      <c r="E3102" s="46">
        <f t="shared" si="40"/>
        <v>43.75</v>
      </c>
      <c r="H3102" s="36">
        <v>72.25</v>
      </c>
    </row>
    <row r="3103" spans="1:11" x14ac:dyDescent="0.35">
      <c r="A3103" s="4" t="s">
        <v>7853</v>
      </c>
      <c r="B3103" s="4" t="s">
        <v>7854</v>
      </c>
      <c r="C3103" s="1">
        <v>1</v>
      </c>
      <c r="D3103" s="36">
        <v>8.8000000000000007</v>
      </c>
      <c r="E3103" s="46">
        <f t="shared" si="40"/>
        <v>8.8000000000000007</v>
      </c>
      <c r="H3103" s="36">
        <v>17.5</v>
      </c>
    </row>
    <row r="3104" spans="1:11" x14ac:dyDescent="0.35">
      <c r="A3104" s="1" t="s">
        <v>5056</v>
      </c>
      <c r="B3104" s="1" t="s">
        <v>5057</v>
      </c>
      <c r="C3104" s="1">
        <v>5</v>
      </c>
      <c r="D3104" s="36">
        <v>1.6</v>
      </c>
      <c r="E3104" s="46">
        <f t="shared" si="40"/>
        <v>8</v>
      </c>
      <c r="H3104" s="36">
        <v>3</v>
      </c>
      <c r="I3104" s="2">
        <v>355</v>
      </c>
      <c r="J3104" s="2">
        <v>355.75</v>
      </c>
    </row>
    <row r="3105" spans="1:10" x14ac:dyDescent="0.35">
      <c r="A3105" s="1" t="s">
        <v>5058</v>
      </c>
      <c r="B3105" s="1" t="s">
        <v>5059</v>
      </c>
      <c r="C3105" s="1">
        <v>4</v>
      </c>
      <c r="D3105" s="36">
        <v>21.5</v>
      </c>
      <c r="E3105" s="46">
        <f t="shared" si="40"/>
        <v>86</v>
      </c>
      <c r="H3105" s="36">
        <v>39.35</v>
      </c>
      <c r="I3105" s="2">
        <v>22</v>
      </c>
      <c r="J3105" s="2">
        <v>44.2</v>
      </c>
    </row>
    <row r="3106" spans="1:10" x14ac:dyDescent="0.35">
      <c r="A3106" s="1" t="s">
        <v>5060</v>
      </c>
      <c r="B3106" s="1" t="s">
        <v>5061</v>
      </c>
      <c r="C3106" s="1">
        <v>1</v>
      </c>
      <c r="D3106" s="36">
        <v>3.16</v>
      </c>
      <c r="E3106" s="46">
        <f t="shared" si="40"/>
        <v>3.16</v>
      </c>
      <c r="H3106" s="36">
        <v>5.5</v>
      </c>
      <c r="I3106" s="2">
        <v>4.5</v>
      </c>
      <c r="J3106" s="2">
        <v>9</v>
      </c>
    </row>
    <row r="3107" spans="1:10" x14ac:dyDescent="0.35">
      <c r="A3107" s="1" t="s">
        <v>5060</v>
      </c>
      <c r="B3107" s="1" t="s">
        <v>5062</v>
      </c>
      <c r="C3107" s="1">
        <v>1</v>
      </c>
      <c r="D3107" s="36">
        <v>3.61</v>
      </c>
      <c r="E3107" s="46">
        <f t="shared" si="40"/>
        <v>3.61</v>
      </c>
      <c r="H3107" s="36">
        <v>5.5</v>
      </c>
      <c r="I3107" s="2">
        <v>86</v>
      </c>
      <c r="J3107" s="2">
        <v>116</v>
      </c>
    </row>
    <row r="3108" spans="1:10" x14ac:dyDescent="0.35">
      <c r="A3108" s="1" t="s">
        <v>5063</v>
      </c>
      <c r="B3108" s="1" t="s">
        <v>5064</v>
      </c>
      <c r="C3108" s="1">
        <v>15</v>
      </c>
      <c r="D3108" s="36">
        <v>0.7</v>
      </c>
      <c r="E3108" s="46">
        <f t="shared" si="40"/>
        <v>10.5</v>
      </c>
      <c r="H3108" s="36">
        <v>1.4</v>
      </c>
      <c r="I3108" s="2">
        <v>3.61</v>
      </c>
      <c r="J3108" s="2">
        <v>5.5</v>
      </c>
    </row>
    <row r="3109" spans="1:10" x14ac:dyDescent="0.35">
      <c r="A3109" s="1" t="s">
        <v>5065</v>
      </c>
      <c r="B3109" s="1" t="s">
        <v>5066</v>
      </c>
      <c r="C3109" s="1">
        <v>1</v>
      </c>
      <c r="D3109" s="36">
        <v>1.65</v>
      </c>
      <c r="E3109" s="46">
        <f t="shared" si="40"/>
        <v>1.65</v>
      </c>
      <c r="H3109" s="36">
        <v>3.2</v>
      </c>
      <c r="I3109" s="2">
        <v>2.9</v>
      </c>
      <c r="J3109" s="2">
        <v>5.45</v>
      </c>
    </row>
    <row r="3110" spans="1:10" x14ac:dyDescent="0.35">
      <c r="A3110" s="1" t="s">
        <v>5067</v>
      </c>
      <c r="B3110" s="1" t="s">
        <v>5068</v>
      </c>
      <c r="C3110" s="1">
        <v>1</v>
      </c>
      <c r="D3110" s="36">
        <v>1.65</v>
      </c>
      <c r="E3110" s="46">
        <f t="shared" si="40"/>
        <v>1.65</v>
      </c>
      <c r="H3110" s="36">
        <v>3.2</v>
      </c>
      <c r="I3110" s="2">
        <v>76.400000000000006</v>
      </c>
      <c r="J3110" s="2">
        <v>103</v>
      </c>
    </row>
    <row r="3111" spans="1:10" x14ac:dyDescent="0.35">
      <c r="A3111" s="1" t="s">
        <v>5069</v>
      </c>
      <c r="B3111" s="1" t="s">
        <v>5070</v>
      </c>
      <c r="C3111" s="1">
        <v>0</v>
      </c>
      <c r="D3111" s="36">
        <v>1.66</v>
      </c>
      <c r="E3111" s="46">
        <f>SUM(D3111*C3111)</f>
        <v>0</v>
      </c>
      <c r="H3111" s="36">
        <v>3.2</v>
      </c>
      <c r="I3111" s="2">
        <v>1.65</v>
      </c>
      <c r="J3111" s="2">
        <v>2.8</v>
      </c>
    </row>
    <row r="3112" spans="1:10" x14ac:dyDescent="0.35">
      <c r="A3112" s="1" t="s">
        <v>5071</v>
      </c>
      <c r="B3112" s="1" t="s">
        <v>4215</v>
      </c>
      <c r="C3112" s="1">
        <v>14</v>
      </c>
      <c r="D3112" s="36">
        <v>0.4</v>
      </c>
      <c r="E3112" s="46">
        <f t="shared" si="40"/>
        <v>5.6000000000000005</v>
      </c>
      <c r="H3112" s="36">
        <v>0.8</v>
      </c>
      <c r="I3112" s="2">
        <v>1.6</v>
      </c>
      <c r="J3112" s="2">
        <v>2.6</v>
      </c>
    </row>
    <row r="3113" spans="1:10" x14ac:dyDescent="0.35">
      <c r="A3113" s="1" t="s">
        <v>5072</v>
      </c>
      <c r="B3113" s="1" t="s">
        <v>5073</v>
      </c>
      <c r="C3113" s="1">
        <v>2</v>
      </c>
      <c r="D3113" s="36">
        <v>4.7</v>
      </c>
      <c r="E3113" s="46">
        <f t="shared" si="40"/>
        <v>9.4</v>
      </c>
      <c r="H3113" s="36">
        <v>9.5</v>
      </c>
      <c r="I3113" s="2">
        <v>1.32</v>
      </c>
      <c r="J3113" s="2">
        <v>2.4</v>
      </c>
    </row>
    <row r="3114" spans="1:10" x14ac:dyDescent="0.35">
      <c r="A3114" s="1" t="s">
        <v>5074</v>
      </c>
      <c r="B3114" s="1" t="s">
        <v>5075</v>
      </c>
      <c r="C3114" s="1">
        <v>1</v>
      </c>
      <c r="D3114" s="36">
        <v>85.6</v>
      </c>
      <c r="E3114" s="46">
        <f t="shared" si="40"/>
        <v>85.6</v>
      </c>
      <c r="H3114" s="36">
        <v>135</v>
      </c>
      <c r="I3114" s="2">
        <v>4.32</v>
      </c>
      <c r="J3114" s="2">
        <v>9.6</v>
      </c>
    </row>
    <row r="3115" spans="1:10" x14ac:dyDescent="0.35">
      <c r="A3115" s="1" t="s">
        <v>5076</v>
      </c>
      <c r="B3115" s="1" t="s">
        <v>5077</v>
      </c>
      <c r="C3115" s="1">
        <v>1</v>
      </c>
      <c r="D3115" s="36">
        <v>12.75</v>
      </c>
      <c r="E3115" s="46">
        <f t="shared" si="40"/>
        <v>12.75</v>
      </c>
      <c r="H3115" s="36">
        <v>22.5</v>
      </c>
      <c r="I3115" s="2">
        <v>61.6</v>
      </c>
      <c r="J3115" s="2">
        <v>105.25</v>
      </c>
    </row>
    <row r="3116" spans="1:10" x14ac:dyDescent="0.35">
      <c r="A3116" s="1" t="s">
        <v>5078</v>
      </c>
      <c r="B3116" s="1" t="s">
        <v>5077</v>
      </c>
      <c r="C3116" s="1">
        <v>1</v>
      </c>
      <c r="D3116" s="36">
        <v>12.75</v>
      </c>
      <c r="E3116" s="46">
        <f t="shared" si="40"/>
        <v>12.75</v>
      </c>
      <c r="H3116" s="36">
        <v>22.5</v>
      </c>
      <c r="I3116" s="2">
        <v>50</v>
      </c>
      <c r="J3116" s="2">
        <v>75</v>
      </c>
    </row>
    <row r="3117" spans="1:10" x14ac:dyDescent="0.35">
      <c r="A3117" s="1" t="s">
        <v>5079</v>
      </c>
      <c r="B3117" s="1" t="s">
        <v>5080</v>
      </c>
      <c r="C3117" s="1">
        <v>1</v>
      </c>
      <c r="D3117" s="36">
        <v>40</v>
      </c>
      <c r="E3117" s="46">
        <f t="shared" si="40"/>
        <v>40</v>
      </c>
      <c r="H3117" s="36">
        <v>40</v>
      </c>
      <c r="I3117" s="2">
        <v>9.5</v>
      </c>
      <c r="J3117" s="2">
        <v>16.25</v>
      </c>
    </row>
    <row r="3118" spans="1:10" x14ac:dyDescent="0.35">
      <c r="A3118" s="1" t="s">
        <v>5081</v>
      </c>
      <c r="B3118" s="1" t="s">
        <v>5082</v>
      </c>
      <c r="C3118" s="1">
        <v>1</v>
      </c>
      <c r="D3118" s="36">
        <v>37.15</v>
      </c>
      <c r="E3118" s="46">
        <f t="shared" si="40"/>
        <v>37.15</v>
      </c>
      <c r="H3118" s="36">
        <v>59.5</v>
      </c>
      <c r="I3118" s="2">
        <v>40</v>
      </c>
      <c r="J3118" s="2">
        <v>40</v>
      </c>
    </row>
    <row r="3119" spans="1:10" x14ac:dyDescent="0.35">
      <c r="A3119" s="1" t="s">
        <v>5083</v>
      </c>
      <c r="B3119" s="1" t="s">
        <v>5084</v>
      </c>
      <c r="C3119" s="1">
        <v>5</v>
      </c>
      <c r="D3119" s="36">
        <v>4.67</v>
      </c>
      <c r="E3119" s="46">
        <f t="shared" si="40"/>
        <v>23.35</v>
      </c>
      <c r="H3119" s="36">
        <v>9</v>
      </c>
      <c r="I3119" s="2">
        <v>8</v>
      </c>
      <c r="J3119" s="2">
        <v>14.4</v>
      </c>
    </row>
    <row r="3120" spans="1:10" x14ac:dyDescent="0.35">
      <c r="A3120" s="1" t="s">
        <v>5085</v>
      </c>
      <c r="B3120" s="1" t="s">
        <v>4215</v>
      </c>
      <c r="C3120" s="1">
        <v>1</v>
      </c>
      <c r="D3120" s="36">
        <v>0.55000000000000004</v>
      </c>
      <c r="E3120" s="46">
        <f t="shared" si="40"/>
        <v>0.55000000000000004</v>
      </c>
      <c r="H3120" s="36">
        <v>0.95</v>
      </c>
      <c r="I3120" s="2">
        <v>38</v>
      </c>
      <c r="J3120" s="2">
        <v>54</v>
      </c>
    </row>
    <row r="3121" spans="1:10" x14ac:dyDescent="0.35">
      <c r="A3121" s="1" t="s">
        <v>5086</v>
      </c>
      <c r="B3121" s="1" t="s">
        <v>679</v>
      </c>
      <c r="C3121" s="1">
        <v>4</v>
      </c>
      <c r="D3121" s="36">
        <v>2.94</v>
      </c>
      <c r="E3121" s="46">
        <f t="shared" si="40"/>
        <v>11.76</v>
      </c>
      <c r="H3121" s="36">
        <v>5.5</v>
      </c>
      <c r="I3121" s="2">
        <v>3.67</v>
      </c>
      <c r="J3121" s="2">
        <v>7</v>
      </c>
    </row>
    <row r="3122" spans="1:10" x14ac:dyDescent="0.35">
      <c r="A3122" s="1" t="s">
        <v>5087</v>
      </c>
      <c r="B3122" s="1" t="s">
        <v>5088</v>
      </c>
      <c r="C3122" s="1">
        <v>1</v>
      </c>
      <c r="D3122" s="36">
        <v>2.48</v>
      </c>
      <c r="E3122" s="46">
        <f t="shared" si="40"/>
        <v>2.48</v>
      </c>
      <c r="H3122" s="36">
        <v>4.5999999999999996</v>
      </c>
      <c r="I3122" s="2">
        <v>1.6</v>
      </c>
      <c r="J3122" s="2">
        <v>3.2</v>
      </c>
    </row>
    <row r="3123" spans="1:10" x14ac:dyDescent="0.35">
      <c r="A3123" s="1" t="s">
        <v>5089</v>
      </c>
      <c r="B3123" s="1" t="s">
        <v>5090</v>
      </c>
      <c r="C3123" s="1">
        <v>3</v>
      </c>
      <c r="D3123" s="36">
        <v>2.25</v>
      </c>
      <c r="E3123" s="46">
        <f t="shared" si="40"/>
        <v>6.75</v>
      </c>
      <c r="H3123" s="36">
        <v>4.5</v>
      </c>
      <c r="I3123" s="2">
        <v>29.4</v>
      </c>
      <c r="J3123" s="2">
        <v>55</v>
      </c>
    </row>
    <row r="3124" spans="1:10" x14ac:dyDescent="0.35">
      <c r="A3124" s="1" t="s">
        <v>5091</v>
      </c>
      <c r="B3124" s="1" t="s">
        <v>5092</v>
      </c>
      <c r="C3124" s="1">
        <v>4</v>
      </c>
      <c r="D3124" s="36">
        <v>2.75</v>
      </c>
      <c r="E3124" s="46">
        <f t="shared" si="40"/>
        <v>11</v>
      </c>
      <c r="H3124" s="36">
        <v>5.5</v>
      </c>
      <c r="I3124" s="2">
        <v>2.48</v>
      </c>
      <c r="J3124" s="2">
        <v>4.5999999999999996</v>
      </c>
    </row>
    <row r="3125" spans="1:10" x14ac:dyDescent="0.35">
      <c r="A3125" s="1" t="s">
        <v>5093</v>
      </c>
      <c r="B3125" s="1" t="s">
        <v>5094</v>
      </c>
      <c r="C3125" s="1">
        <v>1</v>
      </c>
      <c r="D3125" s="36">
        <v>24.25</v>
      </c>
      <c r="E3125" s="46">
        <f t="shared" si="40"/>
        <v>24.25</v>
      </c>
      <c r="H3125" s="36">
        <v>47.5</v>
      </c>
      <c r="I3125" s="2">
        <v>4.38</v>
      </c>
      <c r="J3125" s="2">
        <v>8.8800000000000008</v>
      </c>
    </row>
    <row r="3126" spans="1:10" x14ac:dyDescent="0.35">
      <c r="A3126" s="1" t="s">
        <v>5095</v>
      </c>
      <c r="B3126" s="1" t="s">
        <v>5096</v>
      </c>
      <c r="C3126" s="1">
        <v>1</v>
      </c>
      <c r="D3126" s="36">
        <v>43.88</v>
      </c>
      <c r="E3126" s="46">
        <f t="shared" si="40"/>
        <v>43.88</v>
      </c>
      <c r="H3126" s="36">
        <v>75.75</v>
      </c>
      <c r="I3126" s="2">
        <v>20.399999999999999</v>
      </c>
      <c r="J3126" s="2">
        <v>37</v>
      </c>
    </row>
    <row r="3127" spans="1:10" x14ac:dyDescent="0.35">
      <c r="A3127" s="1" t="s">
        <v>5097</v>
      </c>
      <c r="B3127" s="1" t="s">
        <v>5098</v>
      </c>
      <c r="C3127" s="1">
        <v>16</v>
      </c>
      <c r="D3127" s="36">
        <v>40</v>
      </c>
      <c r="E3127" s="46">
        <f t="shared" si="40"/>
        <v>640</v>
      </c>
      <c r="H3127" s="36">
        <v>90</v>
      </c>
      <c r="I3127" s="2">
        <v>23</v>
      </c>
      <c r="J3127" s="2">
        <v>40.5</v>
      </c>
    </row>
    <row r="3128" spans="1:10" x14ac:dyDescent="0.35">
      <c r="A3128" s="1" t="s">
        <v>5099</v>
      </c>
      <c r="B3128" s="1" t="s">
        <v>5100</v>
      </c>
      <c r="C3128" s="1">
        <v>4</v>
      </c>
      <c r="D3128" s="36">
        <v>0.95</v>
      </c>
      <c r="E3128" s="46">
        <f t="shared" si="40"/>
        <v>3.8</v>
      </c>
      <c r="H3128" s="36">
        <v>1.55</v>
      </c>
      <c r="I3128" s="2">
        <v>43.88</v>
      </c>
      <c r="J3128" s="2">
        <v>5</v>
      </c>
    </row>
    <row r="3129" spans="1:10" x14ac:dyDescent="0.35">
      <c r="A3129" s="1" t="s">
        <v>5101</v>
      </c>
      <c r="B3129" s="1" t="s">
        <v>5102</v>
      </c>
      <c r="C3129" s="1">
        <v>12</v>
      </c>
      <c r="D3129" s="36">
        <v>0.7</v>
      </c>
      <c r="E3129" s="46">
        <f t="shared" si="40"/>
        <v>8.3999999999999986</v>
      </c>
      <c r="H3129" s="36">
        <v>1.4</v>
      </c>
      <c r="I3129" s="2">
        <v>2.6</v>
      </c>
      <c r="J3129" s="2">
        <v>5.4</v>
      </c>
    </row>
    <row r="3130" spans="1:10" x14ac:dyDescent="0.35">
      <c r="A3130" s="4" t="s">
        <v>8596</v>
      </c>
      <c r="B3130" s="4" t="s">
        <v>8597</v>
      </c>
      <c r="C3130" s="1">
        <v>1</v>
      </c>
      <c r="D3130" s="36">
        <v>35.15</v>
      </c>
      <c r="E3130" s="46">
        <f t="shared" si="40"/>
        <v>35.15</v>
      </c>
      <c r="H3130" s="36">
        <v>55</v>
      </c>
    </row>
    <row r="3131" spans="1:10" x14ac:dyDescent="0.35">
      <c r="A3131" s="4" t="s">
        <v>8598</v>
      </c>
      <c r="B3131" s="4" t="s">
        <v>8599</v>
      </c>
      <c r="C3131" s="1">
        <v>1</v>
      </c>
      <c r="D3131" s="36">
        <v>35.15</v>
      </c>
      <c r="E3131" s="46">
        <f t="shared" si="40"/>
        <v>35.15</v>
      </c>
      <c r="H3131" s="36">
        <v>55</v>
      </c>
    </row>
    <row r="3132" spans="1:10" x14ac:dyDescent="0.35">
      <c r="A3132" s="1" t="s">
        <v>5103</v>
      </c>
      <c r="B3132" s="1" t="s">
        <v>5104</v>
      </c>
      <c r="C3132" s="1">
        <v>4</v>
      </c>
      <c r="D3132" s="36">
        <v>19.45</v>
      </c>
      <c r="E3132" s="46">
        <f t="shared" si="40"/>
        <v>77.8</v>
      </c>
      <c r="H3132" s="36">
        <v>36.5</v>
      </c>
      <c r="I3132" s="2">
        <v>400</v>
      </c>
      <c r="J3132" s="2">
        <v>500</v>
      </c>
    </row>
    <row r="3133" spans="1:10" x14ac:dyDescent="0.35">
      <c r="A3133" s="1" t="s">
        <v>5105</v>
      </c>
      <c r="B3133" s="1" t="s">
        <v>5106</v>
      </c>
      <c r="C3133" s="1">
        <v>2</v>
      </c>
      <c r="D3133" s="36">
        <v>0.9</v>
      </c>
      <c r="E3133" s="46">
        <f t="shared" si="40"/>
        <v>1.8</v>
      </c>
      <c r="H3133" s="36">
        <v>1.5</v>
      </c>
      <c r="I3133" s="2">
        <v>14</v>
      </c>
      <c r="J3133" s="2">
        <v>32.4</v>
      </c>
    </row>
    <row r="3134" spans="1:10" x14ac:dyDescent="0.35">
      <c r="A3134" s="1" t="s">
        <v>5107</v>
      </c>
      <c r="B3134" s="1" t="s">
        <v>5108</v>
      </c>
      <c r="C3134" s="1">
        <v>4</v>
      </c>
      <c r="D3134" s="36">
        <v>0.91</v>
      </c>
      <c r="E3134" s="46">
        <f t="shared" si="40"/>
        <v>3.64</v>
      </c>
      <c r="H3134" s="36">
        <v>1.6</v>
      </c>
      <c r="I3134" s="2">
        <v>39</v>
      </c>
      <c r="J3134" s="2">
        <v>58.8</v>
      </c>
    </row>
    <row r="3135" spans="1:10" x14ac:dyDescent="0.35">
      <c r="A3135" s="1" t="s">
        <v>5109</v>
      </c>
      <c r="B3135" s="1" t="s">
        <v>5110</v>
      </c>
      <c r="C3135" s="1">
        <v>1</v>
      </c>
      <c r="D3135" s="36">
        <v>39.299999999999997</v>
      </c>
      <c r="E3135" s="46">
        <f t="shared" si="40"/>
        <v>39.299999999999997</v>
      </c>
      <c r="H3135" s="36">
        <v>61.75</v>
      </c>
      <c r="I3135" s="2">
        <v>6.06</v>
      </c>
      <c r="J3135" s="2">
        <v>7.92</v>
      </c>
    </row>
    <row r="3136" spans="1:10" x14ac:dyDescent="0.35">
      <c r="A3136" s="1" t="s">
        <v>5111</v>
      </c>
      <c r="B3136" s="1" t="s">
        <v>5112</v>
      </c>
      <c r="C3136" s="1">
        <v>6</v>
      </c>
      <c r="D3136" s="36">
        <v>1.35</v>
      </c>
      <c r="E3136" s="46">
        <f t="shared" si="40"/>
        <v>8.1000000000000014</v>
      </c>
      <c r="H3136" s="36">
        <v>2.7</v>
      </c>
      <c r="I3136" s="2">
        <v>0.84</v>
      </c>
      <c r="J3136" s="2">
        <v>1.8</v>
      </c>
    </row>
    <row r="3137" spans="1:11" x14ac:dyDescent="0.35">
      <c r="A3137" s="1" t="s">
        <v>5113</v>
      </c>
      <c r="B3137" s="1" t="s">
        <v>5114</v>
      </c>
      <c r="C3137" s="1">
        <v>4</v>
      </c>
      <c r="D3137" s="36">
        <v>1.6</v>
      </c>
      <c r="E3137" s="46">
        <f t="shared" si="40"/>
        <v>6.4</v>
      </c>
      <c r="H3137" s="36">
        <v>3.2</v>
      </c>
      <c r="I3137" s="2">
        <v>49</v>
      </c>
      <c r="J3137" s="2">
        <v>57.5</v>
      </c>
      <c r="K3137" s="6" t="s">
        <v>28</v>
      </c>
    </row>
    <row r="3138" spans="1:11" x14ac:dyDescent="0.35">
      <c r="A3138" s="1" t="s">
        <v>5115</v>
      </c>
      <c r="B3138" s="1" t="s">
        <v>5116</v>
      </c>
      <c r="C3138" s="1">
        <v>4</v>
      </c>
      <c r="D3138" s="36">
        <v>6.65</v>
      </c>
      <c r="E3138" s="46">
        <f t="shared" si="40"/>
        <v>26.6</v>
      </c>
      <c r="H3138" s="36">
        <v>12.95</v>
      </c>
      <c r="I3138" s="2">
        <v>11.7</v>
      </c>
      <c r="J3138" s="2">
        <v>19.2</v>
      </c>
    </row>
    <row r="3139" spans="1:11" x14ac:dyDescent="0.35">
      <c r="A3139" s="1" t="s">
        <v>5117</v>
      </c>
      <c r="B3139" s="1" t="s">
        <v>247</v>
      </c>
      <c r="C3139" s="1">
        <v>4</v>
      </c>
      <c r="D3139" s="36">
        <v>1.1000000000000001</v>
      </c>
      <c r="E3139" s="46">
        <f t="shared" ref="E3139:E3208" si="41">SUM(D3139*C3139)</f>
        <v>4.4000000000000004</v>
      </c>
      <c r="H3139" s="36">
        <v>2.2000000000000002</v>
      </c>
      <c r="I3139" s="2">
        <v>12.8</v>
      </c>
      <c r="J3139" s="2">
        <v>25.6</v>
      </c>
    </row>
    <row r="3140" spans="1:11" x14ac:dyDescent="0.35">
      <c r="A3140" s="1" t="s">
        <v>5117</v>
      </c>
      <c r="B3140" s="1" t="s">
        <v>5118</v>
      </c>
      <c r="C3140" s="1">
        <v>2</v>
      </c>
      <c r="D3140" s="36">
        <v>1</v>
      </c>
      <c r="E3140" s="46">
        <f t="shared" si="41"/>
        <v>2</v>
      </c>
      <c r="H3140" s="36">
        <v>1.7</v>
      </c>
      <c r="I3140" s="2">
        <v>17.920000000000002</v>
      </c>
      <c r="J3140" s="2">
        <v>30</v>
      </c>
      <c r="K3140" s="6" t="s">
        <v>56</v>
      </c>
    </row>
    <row r="3141" spans="1:11" x14ac:dyDescent="0.35">
      <c r="A3141" s="1" t="s">
        <v>5119</v>
      </c>
      <c r="B3141" s="1" t="s">
        <v>5120</v>
      </c>
      <c r="C3141" s="1">
        <v>1</v>
      </c>
      <c r="D3141" s="36">
        <v>3.64</v>
      </c>
      <c r="E3141" s="46">
        <f t="shared" si="41"/>
        <v>3.64</v>
      </c>
      <c r="H3141" s="36">
        <v>6.5</v>
      </c>
      <c r="I3141" s="2">
        <v>4.4000000000000004</v>
      </c>
      <c r="J3141" s="2">
        <v>8.8000000000000007</v>
      </c>
    </row>
    <row r="3142" spans="1:11" x14ac:dyDescent="0.35">
      <c r="A3142" s="1" t="s">
        <v>5121</v>
      </c>
      <c r="B3142" s="1" t="s">
        <v>5122</v>
      </c>
      <c r="C3142" s="1">
        <v>4</v>
      </c>
      <c r="D3142" s="36">
        <v>2.84</v>
      </c>
      <c r="E3142" s="46">
        <f t="shared" si="41"/>
        <v>11.36</v>
      </c>
      <c r="H3142" s="36">
        <v>4.9000000000000004</v>
      </c>
      <c r="I3142" s="2">
        <v>2</v>
      </c>
      <c r="J3142" s="2">
        <v>3.4</v>
      </c>
      <c r="K3142" s="6" t="s">
        <v>53</v>
      </c>
    </row>
    <row r="3143" spans="1:11" x14ac:dyDescent="0.35">
      <c r="A3143" s="1" t="s">
        <v>5123</v>
      </c>
      <c r="B3143" s="1" t="s">
        <v>930</v>
      </c>
      <c r="C3143" s="1">
        <v>2</v>
      </c>
      <c r="D3143" s="36">
        <v>1.4</v>
      </c>
      <c r="E3143" s="46">
        <f t="shared" si="41"/>
        <v>2.8</v>
      </c>
      <c r="H3143" s="36">
        <v>2.7</v>
      </c>
      <c r="I3143" s="2">
        <v>12.96</v>
      </c>
      <c r="J3143" s="2">
        <v>26</v>
      </c>
    </row>
    <row r="3144" spans="1:11" x14ac:dyDescent="0.35">
      <c r="A3144" s="1" t="s">
        <v>5124</v>
      </c>
      <c r="B3144" s="1" t="s">
        <v>5125</v>
      </c>
      <c r="C3144" s="1">
        <v>20</v>
      </c>
      <c r="D3144" s="36">
        <v>1.1499999999999999</v>
      </c>
      <c r="E3144" s="46">
        <f t="shared" si="41"/>
        <v>23</v>
      </c>
      <c r="H3144" s="36">
        <v>2.2999999999999998</v>
      </c>
      <c r="I3144" s="2">
        <v>14.72</v>
      </c>
      <c r="J3144" s="2">
        <v>28</v>
      </c>
      <c r="K3144" s="6" t="s">
        <v>53</v>
      </c>
    </row>
    <row r="3145" spans="1:11" x14ac:dyDescent="0.35">
      <c r="A3145" s="1" t="s">
        <v>5126</v>
      </c>
      <c r="B3145" s="1" t="s">
        <v>5127</v>
      </c>
      <c r="C3145" s="1">
        <v>4</v>
      </c>
      <c r="D3145" s="36">
        <v>2.75</v>
      </c>
      <c r="E3145" s="46">
        <f t="shared" si="41"/>
        <v>11</v>
      </c>
      <c r="H3145" s="36">
        <v>5.5</v>
      </c>
      <c r="I3145" s="2">
        <v>33.6</v>
      </c>
      <c r="J3145" s="2">
        <v>52.8</v>
      </c>
      <c r="K3145" s="6" t="s">
        <v>337</v>
      </c>
    </row>
    <row r="3146" spans="1:11" x14ac:dyDescent="0.35">
      <c r="A3146" s="4" t="s">
        <v>8601</v>
      </c>
      <c r="B3146" s="4" t="s">
        <v>8602</v>
      </c>
      <c r="C3146" s="1">
        <v>1</v>
      </c>
      <c r="D3146" s="36">
        <v>1.75</v>
      </c>
      <c r="E3146" s="46">
        <f t="shared" si="41"/>
        <v>1.75</v>
      </c>
      <c r="H3146" s="36">
        <v>3.55</v>
      </c>
    </row>
    <row r="3147" spans="1:11" x14ac:dyDescent="0.35">
      <c r="A3147" s="4" t="s">
        <v>7344</v>
      </c>
      <c r="B3147" s="4" t="s">
        <v>7345</v>
      </c>
      <c r="C3147" s="1">
        <v>2</v>
      </c>
      <c r="D3147" s="36">
        <v>2.75</v>
      </c>
      <c r="E3147" s="46">
        <f t="shared" si="41"/>
        <v>5.5</v>
      </c>
      <c r="H3147" s="36">
        <v>5.5</v>
      </c>
    </row>
    <row r="3148" spans="1:11" x14ac:dyDescent="0.35">
      <c r="A3148" s="4" t="s">
        <v>8133</v>
      </c>
      <c r="B3148" s="4" t="s">
        <v>8134</v>
      </c>
      <c r="C3148" s="1">
        <v>6</v>
      </c>
      <c r="D3148" s="36">
        <v>2.5499999999999998</v>
      </c>
      <c r="E3148" s="46">
        <f t="shared" si="41"/>
        <v>15.299999999999999</v>
      </c>
      <c r="H3148" s="36">
        <v>4.5</v>
      </c>
    </row>
    <row r="3149" spans="1:11" x14ac:dyDescent="0.35">
      <c r="A3149" s="4" t="s">
        <v>8135</v>
      </c>
      <c r="B3149" s="4" t="s">
        <v>5314</v>
      </c>
      <c r="C3149" s="1">
        <v>2</v>
      </c>
      <c r="D3149" s="36">
        <v>4.4000000000000004</v>
      </c>
      <c r="E3149" s="46">
        <f t="shared" si="41"/>
        <v>8.8000000000000007</v>
      </c>
      <c r="H3149" s="36">
        <v>8.75</v>
      </c>
    </row>
    <row r="3150" spans="1:11" x14ac:dyDescent="0.35">
      <c r="A3150" s="1" t="s">
        <v>5128</v>
      </c>
      <c r="B3150" s="1" t="s">
        <v>5129</v>
      </c>
      <c r="C3150" s="1">
        <v>4</v>
      </c>
      <c r="D3150" s="36">
        <v>4.0999999999999996</v>
      </c>
      <c r="E3150" s="46">
        <f t="shared" si="41"/>
        <v>16.399999999999999</v>
      </c>
      <c r="H3150" s="36">
        <v>7.9</v>
      </c>
      <c r="I3150" s="2">
        <v>3.01</v>
      </c>
      <c r="J3150" s="2">
        <v>5.4</v>
      </c>
    </row>
    <row r="3151" spans="1:11" x14ac:dyDescent="0.35">
      <c r="A3151" s="1" t="s">
        <v>5130</v>
      </c>
      <c r="B3151" s="1" t="s">
        <v>5131</v>
      </c>
      <c r="C3151" s="1">
        <v>2</v>
      </c>
      <c r="D3151" s="36">
        <v>4.3</v>
      </c>
      <c r="E3151" s="46">
        <f t="shared" si="41"/>
        <v>8.6</v>
      </c>
      <c r="H3151" s="36">
        <v>8.6</v>
      </c>
      <c r="I3151" s="2">
        <v>17.5</v>
      </c>
      <c r="J3151" s="2">
        <v>32.15</v>
      </c>
    </row>
    <row r="3152" spans="1:11" x14ac:dyDescent="0.35">
      <c r="A3152" s="1" t="s">
        <v>5132</v>
      </c>
      <c r="B3152" s="1" t="s">
        <v>5133</v>
      </c>
      <c r="C3152" s="1">
        <v>8</v>
      </c>
      <c r="D3152" s="36">
        <v>3.1</v>
      </c>
      <c r="E3152" s="46">
        <f t="shared" si="41"/>
        <v>24.8</v>
      </c>
      <c r="H3152" s="36">
        <v>5.95</v>
      </c>
      <c r="I3152" s="2">
        <v>54.6</v>
      </c>
      <c r="J3152" s="2">
        <v>91.65</v>
      </c>
    </row>
    <row r="3153" spans="1:11" x14ac:dyDescent="0.35">
      <c r="A3153" s="1" t="s">
        <v>5134</v>
      </c>
      <c r="B3153" s="1" t="s">
        <v>5135</v>
      </c>
      <c r="C3153" s="1">
        <v>5</v>
      </c>
      <c r="D3153" s="36">
        <v>4.25</v>
      </c>
      <c r="E3153" s="46">
        <f t="shared" si="41"/>
        <v>21.25</v>
      </c>
      <c r="H3153" s="36">
        <v>8.5</v>
      </c>
      <c r="I3153" s="2">
        <v>6.6</v>
      </c>
      <c r="J3153" s="2">
        <v>10.199999999999999</v>
      </c>
      <c r="K3153" s="6" t="s">
        <v>53</v>
      </c>
    </row>
    <row r="3154" spans="1:11" x14ac:dyDescent="0.35">
      <c r="A3154" s="1" t="s">
        <v>5136</v>
      </c>
      <c r="B3154" s="1" t="s">
        <v>5137</v>
      </c>
      <c r="C3154" s="1">
        <v>12</v>
      </c>
      <c r="D3154" s="36">
        <v>1.95</v>
      </c>
      <c r="E3154" s="46">
        <f t="shared" si="41"/>
        <v>23.4</v>
      </c>
      <c r="H3154" s="36">
        <v>3.9</v>
      </c>
      <c r="I3154" s="2">
        <v>16.8</v>
      </c>
      <c r="J3154" s="2">
        <v>40</v>
      </c>
      <c r="K3154" s="6" t="s">
        <v>53</v>
      </c>
    </row>
    <row r="3155" spans="1:11" x14ac:dyDescent="0.35">
      <c r="A3155" s="1" t="s">
        <v>5138</v>
      </c>
      <c r="B3155" s="1" t="s">
        <v>5139</v>
      </c>
      <c r="C3155" s="1">
        <v>8</v>
      </c>
      <c r="D3155" s="36">
        <v>1.35</v>
      </c>
      <c r="E3155" s="46">
        <f t="shared" si="41"/>
        <v>10.8</v>
      </c>
      <c r="H3155" s="36">
        <v>2.7</v>
      </c>
      <c r="I3155" s="2">
        <v>12.5</v>
      </c>
      <c r="J3155" s="2">
        <v>29</v>
      </c>
    </row>
    <row r="3156" spans="1:11" x14ac:dyDescent="0.35">
      <c r="A3156" s="1" t="s">
        <v>5140</v>
      </c>
      <c r="B3156" s="1" t="s">
        <v>5141</v>
      </c>
      <c r="C3156" s="1">
        <v>16</v>
      </c>
      <c r="D3156" s="36">
        <v>2.16</v>
      </c>
      <c r="E3156" s="46">
        <f t="shared" si="41"/>
        <v>34.56</v>
      </c>
      <c r="H3156" s="36">
        <v>4.5</v>
      </c>
      <c r="I3156" s="2">
        <v>6.48</v>
      </c>
      <c r="J3156" s="2">
        <v>16.8</v>
      </c>
      <c r="K3156" s="6" t="s">
        <v>337</v>
      </c>
    </row>
    <row r="3157" spans="1:11" x14ac:dyDescent="0.35">
      <c r="A3157" s="4" t="s">
        <v>7342</v>
      </c>
      <c r="B3157" s="4" t="s">
        <v>7343</v>
      </c>
      <c r="C3157" s="1">
        <v>1</v>
      </c>
      <c r="D3157" s="36">
        <v>1.7</v>
      </c>
      <c r="E3157" s="46">
        <f t="shared" si="41"/>
        <v>1.7</v>
      </c>
      <c r="H3157" s="36">
        <v>2.5499999999999998</v>
      </c>
    </row>
    <row r="3158" spans="1:11" x14ac:dyDescent="0.35">
      <c r="A3158" s="4" t="s">
        <v>7231</v>
      </c>
      <c r="B3158" s="4" t="s">
        <v>7232</v>
      </c>
      <c r="C3158" s="1">
        <v>2</v>
      </c>
      <c r="D3158" s="37">
        <v>16.2</v>
      </c>
      <c r="E3158" s="46">
        <f t="shared" si="41"/>
        <v>32.4</v>
      </c>
      <c r="H3158" s="37">
        <v>32.5</v>
      </c>
    </row>
    <row r="3159" spans="1:11" x14ac:dyDescent="0.35">
      <c r="A3159" s="4" t="s">
        <v>7371</v>
      </c>
      <c r="B3159" s="4" t="s">
        <v>7370</v>
      </c>
      <c r="C3159" s="1">
        <v>3</v>
      </c>
      <c r="D3159" s="36">
        <v>8.1999999999999993</v>
      </c>
      <c r="E3159" s="46">
        <f t="shared" si="41"/>
        <v>24.599999999999998</v>
      </c>
      <c r="H3159" s="36">
        <v>14.45</v>
      </c>
    </row>
    <row r="3160" spans="1:11" x14ac:dyDescent="0.35">
      <c r="A3160" s="4" t="s">
        <v>7229</v>
      </c>
      <c r="B3160" s="4" t="s">
        <v>7230</v>
      </c>
      <c r="C3160" s="1">
        <v>5</v>
      </c>
      <c r="D3160" s="36">
        <v>0.75</v>
      </c>
      <c r="E3160" s="46">
        <f t="shared" si="41"/>
        <v>3.75</v>
      </c>
      <c r="H3160" s="36">
        <v>1.25</v>
      </c>
    </row>
    <row r="3161" spans="1:11" x14ac:dyDescent="0.35">
      <c r="A3161" s="4" t="s">
        <v>7366</v>
      </c>
      <c r="B3161" s="4" t="s">
        <v>7367</v>
      </c>
      <c r="C3161" s="1">
        <v>4</v>
      </c>
      <c r="D3161" s="36">
        <v>1.95</v>
      </c>
      <c r="E3161" s="46">
        <f t="shared" si="41"/>
        <v>7.8</v>
      </c>
      <c r="H3161" s="36">
        <v>3.5</v>
      </c>
    </row>
    <row r="3162" spans="1:11" x14ac:dyDescent="0.35">
      <c r="A3162" s="1" t="s">
        <v>5142</v>
      </c>
      <c r="B3162" s="1" t="s">
        <v>5143</v>
      </c>
      <c r="C3162" s="1">
        <v>1</v>
      </c>
      <c r="D3162" s="36">
        <v>2.52</v>
      </c>
      <c r="E3162" s="46">
        <f t="shared" si="41"/>
        <v>2.52</v>
      </c>
      <c r="H3162" s="36">
        <v>4.5</v>
      </c>
      <c r="I3162" s="2">
        <v>21.6</v>
      </c>
      <c r="J3162" s="2">
        <v>45</v>
      </c>
      <c r="K3162" s="6" t="s">
        <v>28</v>
      </c>
    </row>
    <row r="3163" spans="1:11" x14ac:dyDescent="0.35">
      <c r="A3163" s="1" t="s">
        <v>5144</v>
      </c>
      <c r="B3163" s="1" t="s">
        <v>5145</v>
      </c>
      <c r="C3163" s="1">
        <v>1</v>
      </c>
      <c r="D3163" s="36">
        <v>59.5</v>
      </c>
      <c r="E3163" s="46">
        <f t="shared" si="41"/>
        <v>59.5</v>
      </c>
      <c r="H3163" s="36">
        <v>97.5</v>
      </c>
      <c r="I3163" s="2">
        <v>2.52</v>
      </c>
      <c r="J3163" s="2">
        <v>4.5</v>
      </c>
      <c r="K3163" s="6" t="s">
        <v>337</v>
      </c>
    </row>
    <row r="3164" spans="1:11" x14ac:dyDescent="0.35">
      <c r="A3164" s="4" t="s">
        <v>7360</v>
      </c>
      <c r="B3164" s="4" t="s">
        <v>7361</v>
      </c>
      <c r="C3164" s="1">
        <v>4</v>
      </c>
      <c r="D3164" s="36">
        <v>1.7</v>
      </c>
      <c r="E3164" s="46">
        <f t="shared" si="41"/>
        <v>6.8</v>
      </c>
      <c r="H3164" s="36">
        <v>3.9</v>
      </c>
    </row>
    <row r="3165" spans="1:11" x14ac:dyDescent="0.35">
      <c r="A3165" s="1" t="s">
        <v>5146</v>
      </c>
      <c r="B3165" s="1" t="s">
        <v>5147</v>
      </c>
      <c r="C3165" s="1">
        <v>2</v>
      </c>
      <c r="D3165" s="36">
        <v>31.3</v>
      </c>
      <c r="E3165" s="46">
        <f t="shared" si="41"/>
        <v>62.6</v>
      </c>
      <c r="H3165" s="36">
        <v>57.1</v>
      </c>
      <c r="I3165" s="2">
        <v>0</v>
      </c>
      <c r="J3165" s="2">
        <v>0</v>
      </c>
      <c r="K3165" s="6" t="s">
        <v>337</v>
      </c>
    </row>
    <row r="3166" spans="1:11" x14ac:dyDescent="0.35">
      <c r="A3166" s="1" t="s">
        <v>5148</v>
      </c>
      <c r="B3166" s="1" t="s">
        <v>5149</v>
      </c>
      <c r="C3166" s="1">
        <v>2</v>
      </c>
      <c r="D3166" s="36">
        <v>4.4000000000000004</v>
      </c>
      <c r="E3166" s="46">
        <f t="shared" si="41"/>
        <v>8.8000000000000007</v>
      </c>
      <c r="H3166" s="36">
        <v>8.15</v>
      </c>
      <c r="I3166" s="2">
        <v>62.6</v>
      </c>
      <c r="J3166" s="2">
        <v>94.2</v>
      </c>
      <c r="K3166" s="6" t="s">
        <v>337</v>
      </c>
    </row>
    <row r="3167" spans="1:11" x14ac:dyDescent="0.35">
      <c r="A3167" s="7" t="s">
        <v>5150</v>
      </c>
      <c r="B3167" s="7" t="s">
        <v>5151</v>
      </c>
      <c r="C3167" s="7">
        <v>2</v>
      </c>
      <c r="D3167" s="39">
        <v>49.5</v>
      </c>
      <c r="E3167" s="46">
        <f t="shared" si="41"/>
        <v>99</v>
      </c>
      <c r="H3167" s="39">
        <v>69.25</v>
      </c>
      <c r="I3167" s="8">
        <v>93.9</v>
      </c>
      <c r="J3167" s="8">
        <v>141.30000000000001</v>
      </c>
      <c r="K3167" s="9"/>
    </row>
    <row r="3168" spans="1:11" x14ac:dyDescent="0.35">
      <c r="A3168" s="1" t="s">
        <v>5152</v>
      </c>
      <c r="B3168" s="1" t="s">
        <v>5153</v>
      </c>
      <c r="C3168" s="1">
        <v>1</v>
      </c>
      <c r="D3168" s="36">
        <v>17.45</v>
      </c>
      <c r="E3168" s="46">
        <f t="shared" si="41"/>
        <v>17.45</v>
      </c>
      <c r="H3168" s="36">
        <v>34.299999999999997</v>
      </c>
      <c r="I3168" s="2">
        <v>198</v>
      </c>
      <c r="J3168" s="2">
        <v>245</v>
      </c>
      <c r="K3168" s="6" t="s">
        <v>28</v>
      </c>
    </row>
    <row r="3169" spans="1:11" x14ac:dyDescent="0.35">
      <c r="A3169" s="1" t="s">
        <v>5154</v>
      </c>
      <c r="B3169" s="1" t="s">
        <v>5155</v>
      </c>
      <c r="C3169" s="1">
        <v>2</v>
      </c>
      <c r="D3169" s="36">
        <v>7.2</v>
      </c>
      <c r="E3169" s="46">
        <f t="shared" si="41"/>
        <v>14.4</v>
      </c>
      <c r="H3169" s="36">
        <v>14.4</v>
      </c>
      <c r="I3169" s="2">
        <v>7.88</v>
      </c>
      <c r="J3169" s="2">
        <v>14</v>
      </c>
      <c r="K3169" s="6" t="s">
        <v>1739</v>
      </c>
    </row>
    <row r="3170" spans="1:11" x14ac:dyDescent="0.35">
      <c r="A3170" s="1" t="s">
        <v>5156</v>
      </c>
      <c r="B3170" s="1" t="s">
        <v>5157</v>
      </c>
      <c r="C3170" s="1">
        <v>6</v>
      </c>
      <c r="D3170" s="36">
        <v>3.9</v>
      </c>
      <c r="E3170" s="46">
        <f t="shared" si="41"/>
        <v>23.4</v>
      </c>
      <c r="H3170" s="36">
        <v>7.75</v>
      </c>
      <c r="I3170" s="2">
        <v>6.42</v>
      </c>
      <c r="J3170" s="2">
        <v>25.9</v>
      </c>
    </row>
    <row r="3171" spans="1:11" x14ac:dyDescent="0.35">
      <c r="A3171" s="1" t="s">
        <v>5158</v>
      </c>
      <c r="B3171" s="1" t="s">
        <v>5159</v>
      </c>
      <c r="C3171" s="1">
        <v>1</v>
      </c>
      <c r="D3171" s="36">
        <v>21.2</v>
      </c>
      <c r="E3171" s="46">
        <f t="shared" si="41"/>
        <v>21.2</v>
      </c>
      <c r="H3171" s="36">
        <v>36.5</v>
      </c>
      <c r="I3171" s="2">
        <v>4.9000000000000004</v>
      </c>
      <c r="J3171" s="2">
        <v>11.9</v>
      </c>
      <c r="K3171" s="6" t="s">
        <v>56</v>
      </c>
    </row>
    <row r="3172" spans="1:11" x14ac:dyDescent="0.35">
      <c r="A3172" s="1" t="s">
        <v>5160</v>
      </c>
      <c r="B3172" s="1" t="s">
        <v>5161</v>
      </c>
      <c r="C3172" s="1">
        <v>2</v>
      </c>
      <c r="D3172" s="36">
        <v>3.7</v>
      </c>
      <c r="E3172" s="46">
        <f t="shared" si="41"/>
        <v>7.4</v>
      </c>
      <c r="H3172" s="36">
        <v>6.95</v>
      </c>
      <c r="I3172" s="2">
        <v>10.6</v>
      </c>
      <c r="J3172" s="2">
        <v>17.600000000000001</v>
      </c>
      <c r="K3172" s="6" t="s">
        <v>56</v>
      </c>
    </row>
    <row r="3173" spans="1:11" x14ac:dyDescent="0.35">
      <c r="A3173" s="4" t="s">
        <v>7362</v>
      </c>
      <c r="B3173" s="4" t="s">
        <v>7363</v>
      </c>
      <c r="C3173" s="1">
        <v>5</v>
      </c>
      <c r="D3173" s="36">
        <v>1.95</v>
      </c>
      <c r="E3173" s="46">
        <f t="shared" si="41"/>
        <v>9.75</v>
      </c>
      <c r="H3173" s="36">
        <v>3.9</v>
      </c>
    </row>
    <row r="3174" spans="1:11" x14ac:dyDescent="0.35">
      <c r="A3174" s="4" t="s">
        <v>7364</v>
      </c>
      <c r="B3174" s="4" t="s">
        <v>7365</v>
      </c>
      <c r="C3174" s="1">
        <v>6</v>
      </c>
      <c r="D3174" s="36">
        <v>1.95</v>
      </c>
      <c r="E3174" s="46">
        <f t="shared" si="41"/>
        <v>11.7</v>
      </c>
      <c r="H3174" s="36">
        <v>3.9</v>
      </c>
    </row>
    <row r="3175" spans="1:11" x14ac:dyDescent="0.35">
      <c r="A3175" s="4" t="s">
        <v>7227</v>
      </c>
      <c r="B3175" s="4" t="s">
        <v>7228</v>
      </c>
      <c r="C3175" s="1">
        <v>2</v>
      </c>
      <c r="D3175" s="36">
        <v>14.35</v>
      </c>
      <c r="E3175" s="46">
        <f t="shared" si="41"/>
        <v>28.7</v>
      </c>
      <c r="H3175" s="36">
        <v>28.2</v>
      </c>
    </row>
    <row r="3176" spans="1:11" x14ac:dyDescent="0.35">
      <c r="A3176" s="1" t="s">
        <v>5162</v>
      </c>
      <c r="B3176" s="1" t="s">
        <v>5163</v>
      </c>
      <c r="C3176" s="1">
        <v>4</v>
      </c>
      <c r="D3176" s="36">
        <v>20</v>
      </c>
      <c r="E3176" s="46">
        <f t="shared" si="41"/>
        <v>80</v>
      </c>
      <c r="H3176" s="36">
        <v>20</v>
      </c>
      <c r="I3176" s="2">
        <v>21.2</v>
      </c>
      <c r="J3176" s="2">
        <v>36.5</v>
      </c>
      <c r="K3176" s="6" t="s">
        <v>56</v>
      </c>
    </row>
    <row r="3177" spans="1:11" x14ac:dyDescent="0.35">
      <c r="A3177" s="1" t="s">
        <v>5164</v>
      </c>
      <c r="B3177" s="1" t="s">
        <v>5165</v>
      </c>
      <c r="C3177" s="1">
        <v>3</v>
      </c>
      <c r="D3177" s="36">
        <v>35</v>
      </c>
      <c r="E3177" s="46">
        <f t="shared" si="41"/>
        <v>105</v>
      </c>
      <c r="H3177" s="36">
        <v>35</v>
      </c>
      <c r="I3177" s="2">
        <v>3.5</v>
      </c>
      <c r="J3177" s="2">
        <v>6.6</v>
      </c>
      <c r="K3177" s="6" t="s">
        <v>28</v>
      </c>
    </row>
    <row r="3178" spans="1:11" x14ac:dyDescent="0.35">
      <c r="A3178" s="1" t="s">
        <v>5166</v>
      </c>
      <c r="B3178" s="1" t="s">
        <v>5167</v>
      </c>
      <c r="C3178" s="1">
        <v>2</v>
      </c>
      <c r="D3178" s="36">
        <v>14.75</v>
      </c>
      <c r="E3178" s="46">
        <f t="shared" si="41"/>
        <v>29.5</v>
      </c>
      <c r="H3178" s="36">
        <v>29</v>
      </c>
      <c r="I3178" s="2">
        <v>29</v>
      </c>
      <c r="J3178" s="2">
        <v>62</v>
      </c>
    </row>
    <row r="3179" spans="1:11" x14ac:dyDescent="0.35">
      <c r="A3179" s="1" t="s">
        <v>5168</v>
      </c>
      <c r="B3179" s="1" t="s">
        <v>5169</v>
      </c>
      <c r="C3179" s="1">
        <v>8</v>
      </c>
      <c r="D3179" s="36">
        <v>0.65</v>
      </c>
      <c r="E3179" s="46">
        <f t="shared" si="41"/>
        <v>5.2</v>
      </c>
      <c r="H3179" s="36">
        <v>1.35</v>
      </c>
      <c r="I3179" s="2">
        <v>75</v>
      </c>
      <c r="J3179" s="2">
        <v>112.5</v>
      </c>
      <c r="K3179" s="6" t="s">
        <v>28</v>
      </c>
    </row>
    <row r="3180" spans="1:11" x14ac:dyDescent="0.35">
      <c r="A3180" s="1" t="s">
        <v>5170</v>
      </c>
      <c r="B3180" s="1" t="s">
        <v>5171</v>
      </c>
      <c r="C3180" s="1">
        <v>5</v>
      </c>
      <c r="D3180" s="36">
        <v>5.13</v>
      </c>
      <c r="E3180" s="46">
        <f t="shared" si="41"/>
        <v>25.65</v>
      </c>
      <c r="H3180" s="36">
        <v>9.4499999999999993</v>
      </c>
      <c r="I3180" s="2">
        <v>17.5</v>
      </c>
      <c r="J3180" s="2">
        <v>29.42</v>
      </c>
      <c r="K3180" s="6" t="s">
        <v>337</v>
      </c>
    </row>
    <row r="3181" spans="1:11" x14ac:dyDescent="0.35">
      <c r="A3181" s="1" t="s">
        <v>5172</v>
      </c>
      <c r="B3181" s="1" t="s">
        <v>5173</v>
      </c>
      <c r="C3181" s="1">
        <v>3</v>
      </c>
      <c r="D3181" s="36">
        <v>6.07</v>
      </c>
      <c r="E3181" s="46">
        <f t="shared" si="41"/>
        <v>18.21</v>
      </c>
      <c r="H3181" s="36">
        <v>12.55</v>
      </c>
      <c r="I3181" s="2">
        <v>5.85</v>
      </c>
      <c r="J3181" s="2">
        <v>12.15</v>
      </c>
      <c r="K3181" s="6" t="s">
        <v>28</v>
      </c>
    </row>
    <row r="3182" spans="1:11" x14ac:dyDescent="0.35">
      <c r="A3182" s="1" t="s">
        <v>5174</v>
      </c>
      <c r="B3182" s="1" t="s">
        <v>5175</v>
      </c>
      <c r="C3182" s="1">
        <v>1</v>
      </c>
      <c r="D3182" s="36">
        <v>77</v>
      </c>
      <c r="E3182" s="46">
        <f t="shared" si="41"/>
        <v>77</v>
      </c>
      <c r="H3182" s="36">
        <v>77</v>
      </c>
      <c r="I3182" s="2">
        <v>25.65</v>
      </c>
      <c r="J3182" s="2">
        <v>47.25</v>
      </c>
      <c r="K3182" s="6" t="s">
        <v>28</v>
      </c>
    </row>
    <row r="3183" spans="1:11" x14ac:dyDescent="0.35">
      <c r="A3183" s="1" t="s">
        <v>5176</v>
      </c>
      <c r="B3183" s="1" t="s">
        <v>5177</v>
      </c>
      <c r="C3183" s="1">
        <v>6</v>
      </c>
      <c r="D3183" s="36">
        <v>2.79</v>
      </c>
      <c r="E3183" s="46">
        <f t="shared" si="41"/>
        <v>16.740000000000002</v>
      </c>
      <c r="H3183" s="36">
        <v>4.5</v>
      </c>
      <c r="I3183" s="2">
        <v>24.21</v>
      </c>
      <c r="J3183" s="2">
        <v>37.65</v>
      </c>
      <c r="K3183" s="6" t="s">
        <v>337</v>
      </c>
    </row>
    <row r="3184" spans="1:11" x14ac:dyDescent="0.35">
      <c r="A3184" s="4" t="s">
        <v>7347</v>
      </c>
      <c r="B3184" s="4" t="s">
        <v>522</v>
      </c>
      <c r="C3184" s="1">
        <v>7</v>
      </c>
      <c r="D3184" s="36">
        <v>0.45</v>
      </c>
      <c r="E3184" s="46">
        <f t="shared" si="41"/>
        <v>3.15</v>
      </c>
      <c r="H3184" s="36">
        <v>0.9</v>
      </c>
    </row>
    <row r="3185" spans="1:11" x14ac:dyDescent="0.35">
      <c r="A3185" s="1" t="s">
        <v>5178</v>
      </c>
      <c r="B3185" s="1" t="s">
        <v>5179</v>
      </c>
      <c r="C3185" s="1">
        <v>2</v>
      </c>
      <c r="D3185" s="36">
        <v>3.45</v>
      </c>
      <c r="E3185" s="46">
        <f t="shared" si="41"/>
        <v>6.9</v>
      </c>
      <c r="H3185" s="36">
        <v>6.6</v>
      </c>
      <c r="I3185" s="2">
        <v>38</v>
      </c>
      <c r="J3185" s="2">
        <v>77</v>
      </c>
      <c r="K3185" s="6" t="s">
        <v>56</v>
      </c>
    </row>
    <row r="3186" spans="1:11" x14ac:dyDescent="0.35">
      <c r="A3186" s="1" t="s">
        <v>5180</v>
      </c>
      <c r="B3186" s="1" t="s">
        <v>5181</v>
      </c>
      <c r="C3186" s="1">
        <v>6</v>
      </c>
      <c r="D3186" s="36">
        <v>0.95</v>
      </c>
      <c r="E3186" s="46">
        <f t="shared" si="41"/>
        <v>5.6999999999999993</v>
      </c>
      <c r="H3186" s="36">
        <v>1.9</v>
      </c>
      <c r="I3186" s="2">
        <v>14.32</v>
      </c>
      <c r="J3186" s="2">
        <v>28</v>
      </c>
      <c r="K3186" s="6" t="s">
        <v>53</v>
      </c>
    </row>
    <row r="3187" spans="1:11" x14ac:dyDescent="0.35">
      <c r="A3187" s="4" t="s">
        <v>8376</v>
      </c>
      <c r="B3187" s="4" t="s">
        <v>8606</v>
      </c>
      <c r="C3187" s="1">
        <v>1</v>
      </c>
      <c r="D3187" s="36">
        <v>28.58</v>
      </c>
      <c r="E3187" s="46">
        <f t="shared" si="41"/>
        <v>28.58</v>
      </c>
      <c r="H3187" s="36">
        <v>39.75</v>
      </c>
    </row>
    <row r="3188" spans="1:11" x14ac:dyDescent="0.35">
      <c r="A3188" s="1" t="s">
        <v>5182</v>
      </c>
      <c r="B3188" s="4" t="s">
        <v>5183</v>
      </c>
      <c r="C3188" s="1">
        <v>1</v>
      </c>
      <c r="D3188" s="36">
        <v>4.54</v>
      </c>
      <c r="E3188" s="46">
        <f t="shared" si="41"/>
        <v>4.54</v>
      </c>
      <c r="H3188" s="36">
        <v>7.9</v>
      </c>
      <c r="I3188" s="2">
        <v>344</v>
      </c>
      <c r="J3188" s="2">
        <v>362</v>
      </c>
      <c r="K3188" s="6" t="s">
        <v>53</v>
      </c>
    </row>
    <row r="3189" spans="1:11" x14ac:dyDescent="0.35">
      <c r="A3189" s="1" t="s">
        <v>5184</v>
      </c>
      <c r="B3189" s="1" t="s">
        <v>5185</v>
      </c>
      <c r="C3189" s="1">
        <v>2</v>
      </c>
      <c r="D3189" s="36">
        <v>12.15</v>
      </c>
      <c r="E3189" s="46">
        <f t="shared" si="41"/>
        <v>24.3</v>
      </c>
      <c r="H3189" s="36">
        <v>21.5</v>
      </c>
      <c r="I3189" s="2">
        <v>155</v>
      </c>
      <c r="J3189" s="2">
        <v>210</v>
      </c>
      <c r="K3189" s="6" t="s">
        <v>56</v>
      </c>
    </row>
    <row r="3190" spans="1:11" x14ac:dyDescent="0.35">
      <c r="A3190" s="1" t="s">
        <v>5186</v>
      </c>
      <c r="B3190" s="1" t="s">
        <v>5187</v>
      </c>
      <c r="C3190" s="1">
        <v>2</v>
      </c>
      <c r="D3190" s="36">
        <v>12.15</v>
      </c>
      <c r="E3190" s="46">
        <f>SUM(D3190*C3190)</f>
        <v>24.3</v>
      </c>
      <c r="H3190" s="36">
        <v>21.5</v>
      </c>
      <c r="I3190" s="2">
        <v>4.54</v>
      </c>
      <c r="J3190" s="2">
        <v>8.1999999999999993</v>
      </c>
      <c r="K3190" s="6" t="s">
        <v>53</v>
      </c>
    </row>
    <row r="3191" spans="1:11" x14ac:dyDescent="0.35">
      <c r="A3191" s="1" t="s">
        <v>5188</v>
      </c>
      <c r="B3191" s="1" t="s">
        <v>5189</v>
      </c>
      <c r="C3191" s="1">
        <v>1</v>
      </c>
      <c r="D3191" s="36">
        <v>39.299999999999997</v>
      </c>
      <c r="E3191" s="46">
        <f t="shared" si="41"/>
        <v>39.299999999999997</v>
      </c>
      <c r="H3191" s="36">
        <v>57.5</v>
      </c>
      <c r="I3191" s="2">
        <v>24.3</v>
      </c>
      <c r="J3191" s="2">
        <v>43</v>
      </c>
      <c r="K3191" s="6" t="s">
        <v>337</v>
      </c>
    </row>
    <row r="3192" spans="1:11" x14ac:dyDescent="0.35">
      <c r="A3192" s="1" t="s">
        <v>5190</v>
      </c>
      <c r="B3192" s="1" t="s">
        <v>5191</v>
      </c>
      <c r="C3192" s="1">
        <v>1</v>
      </c>
      <c r="D3192" s="36">
        <v>27.5</v>
      </c>
      <c r="E3192" s="46">
        <f t="shared" si="41"/>
        <v>27.5</v>
      </c>
      <c r="H3192" s="36">
        <v>49.75</v>
      </c>
      <c r="I3192" s="2">
        <v>24.3</v>
      </c>
      <c r="J3192" s="2">
        <v>43</v>
      </c>
      <c r="K3192" s="6" t="s">
        <v>337</v>
      </c>
    </row>
    <row r="3193" spans="1:11" x14ac:dyDescent="0.35">
      <c r="A3193" s="1" t="s">
        <v>5192</v>
      </c>
      <c r="B3193" s="1" t="s">
        <v>5193</v>
      </c>
      <c r="C3193" s="1">
        <v>6</v>
      </c>
      <c r="D3193" s="36">
        <v>1.5</v>
      </c>
      <c r="E3193" s="46">
        <f t="shared" si="41"/>
        <v>9</v>
      </c>
      <c r="H3193" s="36">
        <v>3</v>
      </c>
      <c r="I3193" s="2">
        <v>63</v>
      </c>
      <c r="J3193" s="2">
        <v>89.8</v>
      </c>
      <c r="K3193" s="6" t="s">
        <v>53</v>
      </c>
    </row>
    <row r="3194" spans="1:11" x14ac:dyDescent="0.35">
      <c r="A3194" s="1" t="s">
        <v>5194</v>
      </c>
      <c r="B3194" s="1" t="s">
        <v>5195</v>
      </c>
      <c r="C3194" s="1">
        <v>8</v>
      </c>
      <c r="D3194" s="36">
        <v>1.5</v>
      </c>
      <c r="E3194" s="46">
        <f t="shared" si="41"/>
        <v>12</v>
      </c>
      <c r="H3194" s="36">
        <v>3</v>
      </c>
      <c r="I3194" s="2">
        <v>51</v>
      </c>
      <c r="J3194" s="2">
        <v>79.8</v>
      </c>
      <c r="K3194" s="6" t="s">
        <v>53</v>
      </c>
    </row>
    <row r="3195" spans="1:11" x14ac:dyDescent="0.35">
      <c r="A3195" s="4" t="s">
        <v>8136</v>
      </c>
      <c r="B3195" s="4" t="s">
        <v>8137</v>
      </c>
      <c r="C3195" s="1">
        <v>5</v>
      </c>
      <c r="D3195" s="36">
        <v>7.7</v>
      </c>
      <c r="E3195" s="46">
        <f t="shared" si="41"/>
        <v>38.5</v>
      </c>
      <c r="H3195" s="36">
        <v>14.75</v>
      </c>
    </row>
    <row r="3196" spans="1:11" x14ac:dyDescent="0.35">
      <c r="A3196" s="4" t="s">
        <v>7374</v>
      </c>
      <c r="B3196" s="4" t="s">
        <v>7375</v>
      </c>
      <c r="C3196" s="1">
        <v>5</v>
      </c>
      <c r="D3196" s="36">
        <v>2.4</v>
      </c>
      <c r="E3196" s="46">
        <f t="shared" si="41"/>
        <v>12</v>
      </c>
      <c r="H3196" s="36">
        <v>3.55</v>
      </c>
    </row>
    <row r="3197" spans="1:11" x14ac:dyDescent="0.35">
      <c r="A3197" s="4" t="s">
        <v>7352</v>
      </c>
      <c r="B3197" s="4" t="s">
        <v>7353</v>
      </c>
      <c r="C3197" s="1">
        <v>2</v>
      </c>
      <c r="D3197" s="36">
        <v>2.75</v>
      </c>
      <c r="E3197" s="46">
        <f t="shared" si="41"/>
        <v>5.5</v>
      </c>
      <c r="H3197" s="36">
        <v>5.95</v>
      </c>
    </row>
    <row r="3198" spans="1:11" x14ac:dyDescent="0.35">
      <c r="A3198" s="1" t="s">
        <v>5196</v>
      </c>
      <c r="B3198" s="1" t="s">
        <v>5197</v>
      </c>
      <c r="C3198" s="1">
        <v>1</v>
      </c>
      <c r="D3198" s="36">
        <v>44</v>
      </c>
      <c r="E3198" s="46">
        <f t="shared" si="41"/>
        <v>44</v>
      </c>
      <c r="H3198" s="36">
        <v>66.2</v>
      </c>
      <c r="I3198" s="2">
        <v>4.8</v>
      </c>
      <c r="J3198" s="2">
        <v>12.9</v>
      </c>
      <c r="K3198" s="6" t="s">
        <v>56</v>
      </c>
    </row>
    <row r="3199" spans="1:11" x14ac:dyDescent="0.35">
      <c r="A3199" s="1" t="s">
        <v>5198</v>
      </c>
      <c r="B3199" s="1" t="s">
        <v>5199</v>
      </c>
      <c r="C3199" s="1">
        <v>1</v>
      </c>
      <c r="D3199" s="36">
        <v>44</v>
      </c>
      <c r="E3199" s="46">
        <f t="shared" si="41"/>
        <v>44</v>
      </c>
      <c r="H3199" s="36">
        <v>66.2</v>
      </c>
      <c r="I3199" s="2">
        <v>1.52</v>
      </c>
      <c r="J3199" s="2">
        <v>3.2</v>
      </c>
      <c r="K3199" s="6" t="s">
        <v>337</v>
      </c>
    </row>
    <row r="3200" spans="1:11" x14ac:dyDescent="0.35">
      <c r="A3200" s="1" t="s">
        <v>5200</v>
      </c>
      <c r="B3200" s="1" t="s">
        <v>5201</v>
      </c>
      <c r="C3200" s="1">
        <v>8</v>
      </c>
      <c r="D3200" s="36">
        <v>1.95</v>
      </c>
      <c r="E3200" s="46">
        <f t="shared" si="41"/>
        <v>15.6</v>
      </c>
      <c r="H3200" s="36">
        <v>3.9</v>
      </c>
      <c r="I3200" s="2">
        <v>44</v>
      </c>
      <c r="J3200" s="2">
        <v>56.2</v>
      </c>
      <c r="K3200" s="6" t="s">
        <v>56</v>
      </c>
    </row>
    <row r="3201" spans="1:11" x14ac:dyDescent="0.35">
      <c r="A3201" s="1" t="s">
        <v>5202</v>
      </c>
      <c r="B3201" s="1" t="s">
        <v>5203</v>
      </c>
      <c r="C3201" s="1">
        <v>2</v>
      </c>
      <c r="D3201" s="36">
        <v>3.55</v>
      </c>
      <c r="E3201" s="46">
        <f t="shared" si="41"/>
        <v>7.1</v>
      </c>
      <c r="H3201" s="36">
        <v>6.9</v>
      </c>
      <c r="I3201" s="2">
        <v>3.92</v>
      </c>
      <c r="J3201" s="2">
        <v>7.2</v>
      </c>
      <c r="K3201" s="6" t="s">
        <v>1569</v>
      </c>
    </row>
    <row r="3202" spans="1:11" x14ac:dyDescent="0.35">
      <c r="A3202" s="4" t="s">
        <v>8603</v>
      </c>
      <c r="B3202" s="4" t="s">
        <v>5205</v>
      </c>
      <c r="C3202" s="1">
        <v>2</v>
      </c>
      <c r="D3202" s="36">
        <v>1.2</v>
      </c>
      <c r="E3202" s="46">
        <f t="shared" si="41"/>
        <v>2.4</v>
      </c>
      <c r="H3202" s="36">
        <v>2.35</v>
      </c>
    </row>
    <row r="3203" spans="1:11" x14ac:dyDescent="0.35">
      <c r="A3203" s="1" t="s">
        <v>5204</v>
      </c>
      <c r="B3203" s="4" t="s">
        <v>5205</v>
      </c>
      <c r="C3203" s="1">
        <v>2</v>
      </c>
      <c r="D3203" s="36">
        <v>1.57</v>
      </c>
      <c r="E3203" s="46">
        <f t="shared" si="41"/>
        <v>3.14</v>
      </c>
      <c r="H3203" s="36">
        <v>3.5</v>
      </c>
      <c r="I3203" s="2">
        <v>0</v>
      </c>
      <c r="J3203" s="2">
        <v>0</v>
      </c>
    </row>
    <row r="3204" spans="1:11" x14ac:dyDescent="0.35">
      <c r="A3204" s="1" t="s">
        <v>5206</v>
      </c>
      <c r="B3204" s="1" t="s">
        <v>5207</v>
      </c>
      <c r="C3204" s="1">
        <v>1</v>
      </c>
      <c r="D3204" s="36">
        <v>11.25</v>
      </c>
      <c r="E3204" s="46">
        <f t="shared" si="41"/>
        <v>11.25</v>
      </c>
      <c r="H3204" s="36">
        <v>22.5</v>
      </c>
      <c r="I3204" s="2">
        <v>3.42</v>
      </c>
      <c r="J3204" s="2">
        <v>8.8000000000000007</v>
      </c>
      <c r="K3204" s="6" t="s">
        <v>337</v>
      </c>
    </row>
    <row r="3205" spans="1:11" x14ac:dyDescent="0.35">
      <c r="A3205" s="1" t="s">
        <v>5208</v>
      </c>
      <c r="B3205" s="1" t="s">
        <v>5209</v>
      </c>
      <c r="C3205" s="1">
        <v>1</v>
      </c>
      <c r="D3205" s="36">
        <v>11.25</v>
      </c>
      <c r="E3205" s="46">
        <f t="shared" si="41"/>
        <v>11.25</v>
      </c>
      <c r="H3205" s="36">
        <v>22.5</v>
      </c>
      <c r="I3205" s="2">
        <v>15.7</v>
      </c>
      <c r="J3205" s="2">
        <v>35</v>
      </c>
    </row>
    <row r="3206" spans="1:11" x14ac:dyDescent="0.35">
      <c r="A3206" s="1" t="s">
        <v>5210</v>
      </c>
      <c r="B3206" s="1" t="s">
        <v>5211</v>
      </c>
      <c r="C3206" s="1">
        <v>1</v>
      </c>
      <c r="D3206" s="36">
        <v>8.8000000000000007</v>
      </c>
      <c r="E3206" s="46">
        <f t="shared" si="41"/>
        <v>8.8000000000000007</v>
      </c>
      <c r="H3206" s="36">
        <v>17.600000000000001</v>
      </c>
      <c r="I3206" s="2">
        <v>8.0500000000000007</v>
      </c>
      <c r="J3206" s="2">
        <v>12.75</v>
      </c>
    </row>
    <row r="3207" spans="1:11" x14ac:dyDescent="0.35">
      <c r="A3207" s="4" t="s">
        <v>7340</v>
      </c>
      <c r="B3207" s="4" t="s">
        <v>7341</v>
      </c>
      <c r="C3207" s="1">
        <v>4</v>
      </c>
      <c r="D3207" s="36">
        <v>1.4</v>
      </c>
      <c r="E3207" s="46">
        <f t="shared" si="41"/>
        <v>5.6</v>
      </c>
      <c r="H3207" s="36">
        <v>2.2000000000000002</v>
      </c>
    </row>
    <row r="3208" spans="1:11" x14ac:dyDescent="0.35">
      <c r="A3208" s="1" t="s">
        <v>5212</v>
      </c>
      <c r="B3208" s="1" t="s">
        <v>930</v>
      </c>
      <c r="C3208" s="1">
        <v>2</v>
      </c>
      <c r="D3208" s="36">
        <v>2.1</v>
      </c>
      <c r="E3208" s="46">
        <f t="shared" si="41"/>
        <v>4.2</v>
      </c>
      <c r="H3208" s="36">
        <v>4.4000000000000004</v>
      </c>
      <c r="I3208" s="2">
        <v>8.0500000000000007</v>
      </c>
      <c r="J3208" s="2">
        <v>12.75</v>
      </c>
      <c r="K3208" s="6" t="s">
        <v>28</v>
      </c>
    </row>
    <row r="3209" spans="1:11" x14ac:dyDescent="0.35">
      <c r="A3209" s="1" t="s">
        <v>5213</v>
      </c>
      <c r="B3209" s="1" t="s">
        <v>5214</v>
      </c>
      <c r="C3209" s="1">
        <v>2</v>
      </c>
      <c r="D3209" s="36">
        <v>39.700000000000003</v>
      </c>
      <c r="E3209" s="46">
        <f t="shared" ref="E3209:E3282" si="42">SUM(D3209*C3209)</f>
        <v>79.400000000000006</v>
      </c>
      <c r="H3209" s="36">
        <v>69.599999999999994</v>
      </c>
      <c r="I3209" s="2">
        <v>8.0500000000000007</v>
      </c>
      <c r="J3209" s="2">
        <v>12.75</v>
      </c>
      <c r="K3209" s="6" t="s">
        <v>337</v>
      </c>
    </row>
    <row r="3210" spans="1:11" x14ac:dyDescent="0.35">
      <c r="A3210" s="1" t="s">
        <v>5215</v>
      </c>
      <c r="B3210" s="1" t="s">
        <v>5216</v>
      </c>
      <c r="C3210" s="1">
        <v>2</v>
      </c>
      <c r="D3210" s="36">
        <v>39.700000000000003</v>
      </c>
      <c r="E3210" s="46">
        <f t="shared" si="42"/>
        <v>79.400000000000006</v>
      </c>
      <c r="H3210" s="36">
        <v>69.599999999999994</v>
      </c>
      <c r="I3210" s="2">
        <v>4.2</v>
      </c>
      <c r="J3210" s="2">
        <v>8.8000000000000007</v>
      </c>
      <c r="K3210" s="6" t="s">
        <v>56</v>
      </c>
    </row>
    <row r="3211" spans="1:11" x14ac:dyDescent="0.35">
      <c r="A3211" s="1" t="s">
        <v>5217</v>
      </c>
      <c r="B3211" s="1" t="s">
        <v>5218</v>
      </c>
      <c r="C3211" s="1">
        <v>4</v>
      </c>
      <c r="D3211" s="36">
        <v>17.7</v>
      </c>
      <c r="E3211" s="46">
        <f t="shared" si="42"/>
        <v>70.8</v>
      </c>
      <c r="H3211" s="36">
        <v>34.299999999999997</v>
      </c>
      <c r="I3211" s="2">
        <v>44.1</v>
      </c>
      <c r="J3211" s="2">
        <v>79</v>
      </c>
      <c r="K3211" s="6" t="s">
        <v>998</v>
      </c>
    </row>
    <row r="3212" spans="1:11" x14ac:dyDescent="0.35">
      <c r="A3212" s="1" t="s">
        <v>5219</v>
      </c>
      <c r="B3212" s="1" t="s">
        <v>5220</v>
      </c>
      <c r="C3212" s="1">
        <v>1</v>
      </c>
      <c r="D3212" s="36">
        <v>3.7</v>
      </c>
      <c r="E3212" s="46">
        <f t="shared" si="42"/>
        <v>3.7</v>
      </c>
      <c r="H3212" s="36">
        <v>6.4</v>
      </c>
      <c r="I3212" s="2">
        <v>44.1</v>
      </c>
      <c r="J3212" s="2">
        <v>79</v>
      </c>
      <c r="K3212" s="6" t="s">
        <v>28</v>
      </c>
    </row>
    <row r="3213" spans="1:11" x14ac:dyDescent="0.35">
      <c r="A3213" s="1" t="s">
        <v>5221</v>
      </c>
      <c r="B3213" s="1" t="s">
        <v>5222</v>
      </c>
      <c r="C3213" s="1">
        <v>4</v>
      </c>
      <c r="D3213" s="36">
        <v>6.4</v>
      </c>
      <c r="E3213" s="46">
        <f t="shared" si="42"/>
        <v>25.6</v>
      </c>
      <c r="H3213" s="36">
        <v>11.7</v>
      </c>
      <c r="I3213" s="2">
        <v>45</v>
      </c>
      <c r="J3213" s="2">
        <v>73.75</v>
      </c>
      <c r="K3213" s="6" t="s">
        <v>998</v>
      </c>
    </row>
    <row r="3214" spans="1:11" x14ac:dyDescent="0.35">
      <c r="A3214" s="4" t="s">
        <v>7380</v>
      </c>
      <c r="B3214" s="4" t="s">
        <v>7381</v>
      </c>
      <c r="C3214" s="1">
        <v>10</v>
      </c>
      <c r="D3214" s="36">
        <v>12.4</v>
      </c>
      <c r="E3214" s="46">
        <f t="shared" si="42"/>
        <v>124</v>
      </c>
      <c r="H3214" s="36">
        <v>21.5</v>
      </c>
    </row>
    <row r="3215" spans="1:11" x14ac:dyDescent="0.35">
      <c r="A3215" s="4" t="s">
        <v>6977</v>
      </c>
      <c r="B3215" s="4" t="s">
        <v>7379</v>
      </c>
      <c r="C3215" s="1">
        <v>2</v>
      </c>
      <c r="D3215" s="36">
        <v>15</v>
      </c>
      <c r="E3215" s="46">
        <f t="shared" si="42"/>
        <v>30</v>
      </c>
      <c r="H3215" s="36">
        <v>15</v>
      </c>
      <c r="I3215" s="2">
        <v>2.7</v>
      </c>
      <c r="J3215" s="2">
        <v>5.4</v>
      </c>
      <c r="K3215" s="6" t="s">
        <v>28</v>
      </c>
    </row>
    <row r="3216" spans="1:11" x14ac:dyDescent="0.35">
      <c r="A3216" s="1" t="s">
        <v>5223</v>
      </c>
      <c r="B3216" s="1" t="s">
        <v>5224</v>
      </c>
      <c r="C3216" s="1">
        <v>1</v>
      </c>
      <c r="D3216" s="36">
        <v>4.25</v>
      </c>
      <c r="E3216" s="46">
        <f t="shared" si="42"/>
        <v>4.25</v>
      </c>
      <c r="H3216" s="36">
        <v>9.6999999999999993</v>
      </c>
      <c r="I3216" s="2">
        <v>17.600000000000001</v>
      </c>
      <c r="J3216" s="2">
        <v>30.8</v>
      </c>
    </row>
    <row r="3217" spans="1:11" x14ac:dyDescent="0.35">
      <c r="A3217" s="1" t="s">
        <v>5225</v>
      </c>
      <c r="B3217" s="1" t="s">
        <v>5226</v>
      </c>
      <c r="C3217" s="1">
        <v>4</v>
      </c>
      <c r="D3217" s="36">
        <v>0.55000000000000004</v>
      </c>
      <c r="E3217" s="46">
        <f t="shared" si="42"/>
        <v>2.2000000000000002</v>
      </c>
      <c r="H3217" s="36">
        <v>1.1000000000000001</v>
      </c>
      <c r="I3217" s="2">
        <v>30</v>
      </c>
      <c r="J3217" s="2">
        <v>30</v>
      </c>
    </row>
    <row r="3218" spans="1:11" x14ac:dyDescent="0.35">
      <c r="A3218" s="1" t="s">
        <v>5227</v>
      </c>
      <c r="B3218" s="1" t="s">
        <v>5228</v>
      </c>
      <c r="C3218" s="1">
        <v>8</v>
      </c>
      <c r="D3218" s="36">
        <v>0.4</v>
      </c>
      <c r="E3218" s="46">
        <f t="shared" si="42"/>
        <v>3.2</v>
      </c>
      <c r="H3218" s="36">
        <v>0.75</v>
      </c>
      <c r="I3218" s="2">
        <v>3.15</v>
      </c>
      <c r="J3218" s="2">
        <v>6.1</v>
      </c>
    </row>
    <row r="3219" spans="1:11" x14ac:dyDescent="0.35">
      <c r="A3219" s="1" t="s">
        <v>5229</v>
      </c>
      <c r="B3219" s="1" t="s">
        <v>5230</v>
      </c>
      <c r="C3219" s="1">
        <v>2</v>
      </c>
      <c r="D3219" s="36">
        <v>3.6</v>
      </c>
      <c r="E3219" s="46">
        <f t="shared" si="42"/>
        <v>7.2</v>
      </c>
      <c r="H3219" s="36">
        <v>7.2</v>
      </c>
      <c r="I3219" s="2">
        <v>2.8</v>
      </c>
      <c r="J3219" s="2">
        <v>7.7</v>
      </c>
    </row>
    <row r="3220" spans="1:11" x14ac:dyDescent="0.35">
      <c r="A3220" s="4" t="s">
        <v>8151</v>
      </c>
      <c r="B3220" s="4" t="s">
        <v>8152</v>
      </c>
      <c r="C3220" s="1">
        <v>1</v>
      </c>
      <c r="D3220" s="36">
        <v>8.25</v>
      </c>
      <c r="E3220" s="46">
        <f t="shared" si="42"/>
        <v>8.25</v>
      </c>
      <c r="H3220" s="36">
        <v>14.75</v>
      </c>
    </row>
    <row r="3221" spans="1:11" x14ac:dyDescent="0.35">
      <c r="A3221" s="1" t="s">
        <v>5231</v>
      </c>
      <c r="B3221" s="1" t="s">
        <v>5232</v>
      </c>
      <c r="C3221" s="1">
        <v>1</v>
      </c>
      <c r="D3221" s="36">
        <v>77.2</v>
      </c>
      <c r="E3221" s="46">
        <f t="shared" si="42"/>
        <v>77.2</v>
      </c>
      <c r="H3221" s="36">
        <v>115</v>
      </c>
      <c r="I3221" s="2">
        <v>0.8</v>
      </c>
      <c r="J3221" s="2">
        <v>2</v>
      </c>
      <c r="K3221" s="6" t="s">
        <v>28</v>
      </c>
    </row>
    <row r="3222" spans="1:11" x14ac:dyDescent="0.35">
      <c r="A3222" s="1" t="s">
        <v>5233</v>
      </c>
      <c r="B3222" s="1" t="s">
        <v>5234</v>
      </c>
      <c r="C3222" s="1">
        <v>2</v>
      </c>
      <c r="D3222" s="36">
        <v>15.2</v>
      </c>
      <c r="E3222" s="46">
        <f t="shared" si="42"/>
        <v>30.4</v>
      </c>
      <c r="H3222" s="36">
        <v>29.75</v>
      </c>
      <c r="I3222" s="2">
        <v>5.2</v>
      </c>
      <c r="J3222" s="2">
        <v>10.3</v>
      </c>
      <c r="K3222" s="6" t="s">
        <v>28</v>
      </c>
    </row>
    <row r="3223" spans="1:11" x14ac:dyDescent="0.35">
      <c r="A3223" s="4" t="s">
        <v>7349</v>
      </c>
      <c r="B3223" s="4" t="s">
        <v>8377</v>
      </c>
      <c r="C3223" s="1">
        <v>1</v>
      </c>
      <c r="D3223" s="36">
        <v>17.25</v>
      </c>
      <c r="E3223" s="46">
        <f t="shared" si="42"/>
        <v>17.25</v>
      </c>
      <c r="H3223" s="36">
        <v>25</v>
      </c>
    </row>
    <row r="3224" spans="1:11" x14ac:dyDescent="0.35">
      <c r="A3224" s="1" t="s">
        <v>5235</v>
      </c>
      <c r="B3224" s="1" t="s">
        <v>5236</v>
      </c>
      <c r="C3224" s="1">
        <v>8</v>
      </c>
      <c r="D3224" s="36">
        <v>0.75</v>
      </c>
      <c r="E3224" s="46">
        <f t="shared" si="42"/>
        <v>6</v>
      </c>
      <c r="H3224" s="36">
        <v>1.5</v>
      </c>
      <c r="I3224" s="2">
        <v>16.100000000000001</v>
      </c>
      <c r="J3224" s="2">
        <v>24.4</v>
      </c>
    </row>
    <row r="3225" spans="1:11" x14ac:dyDescent="0.35">
      <c r="A3225" s="4" t="s">
        <v>7358</v>
      </c>
      <c r="B3225" s="4" t="s">
        <v>7359</v>
      </c>
      <c r="C3225" s="1">
        <v>9</v>
      </c>
      <c r="D3225" s="36">
        <v>3.45</v>
      </c>
      <c r="E3225" s="46">
        <f t="shared" si="42"/>
        <v>31.05</v>
      </c>
      <c r="H3225" s="36">
        <v>6.75</v>
      </c>
    </row>
    <row r="3226" spans="1:11" x14ac:dyDescent="0.35">
      <c r="A3226" s="4" t="s">
        <v>7376</v>
      </c>
      <c r="B3226" s="4" t="s">
        <v>7481</v>
      </c>
      <c r="C3226" s="1">
        <v>3</v>
      </c>
      <c r="D3226" s="35">
        <v>30</v>
      </c>
      <c r="E3226" s="46">
        <f>SUM(D3226*C3226)</f>
        <v>90</v>
      </c>
      <c r="H3226" s="36">
        <v>30</v>
      </c>
    </row>
    <row r="3227" spans="1:11" x14ac:dyDescent="0.35">
      <c r="A3227" s="4" t="s">
        <v>7372</v>
      </c>
      <c r="B3227" s="4" t="s">
        <v>7373</v>
      </c>
      <c r="C3227" s="1">
        <v>4</v>
      </c>
      <c r="D3227" s="36">
        <v>3.35</v>
      </c>
      <c r="E3227" s="46">
        <f t="shared" si="42"/>
        <v>13.4</v>
      </c>
      <c r="H3227" s="36">
        <v>6.25</v>
      </c>
    </row>
    <row r="3228" spans="1:11" x14ac:dyDescent="0.35">
      <c r="A3228" s="1" t="s">
        <v>5237</v>
      </c>
      <c r="B3228" s="1" t="s">
        <v>5238</v>
      </c>
      <c r="C3228" s="1">
        <v>8</v>
      </c>
      <c r="D3228" s="36">
        <v>8.75</v>
      </c>
      <c r="E3228" s="46">
        <f t="shared" si="42"/>
        <v>70</v>
      </c>
      <c r="H3228" s="36">
        <v>16.5</v>
      </c>
      <c r="I3228" s="2">
        <v>56.35</v>
      </c>
      <c r="J3228" s="2">
        <v>73.5</v>
      </c>
      <c r="K3228" s="6" t="s">
        <v>56</v>
      </c>
    </row>
    <row r="3229" spans="1:11" x14ac:dyDescent="0.35">
      <c r="A3229" s="1" t="s">
        <v>5239</v>
      </c>
      <c r="B3229" s="1" t="s">
        <v>5240</v>
      </c>
      <c r="C3229" s="1">
        <v>8</v>
      </c>
      <c r="D3229" s="36">
        <v>3.8</v>
      </c>
      <c r="E3229" s="46">
        <f t="shared" si="42"/>
        <v>30.4</v>
      </c>
      <c r="H3229" s="36">
        <v>7</v>
      </c>
      <c r="I3229" s="2">
        <v>21.42</v>
      </c>
      <c r="J3229" s="2">
        <v>39.6</v>
      </c>
      <c r="K3229" s="6" t="s">
        <v>28</v>
      </c>
    </row>
    <row r="3230" spans="1:11" x14ac:dyDescent="0.35">
      <c r="A3230" s="1" t="s">
        <v>5241</v>
      </c>
      <c r="B3230" s="1" t="s">
        <v>5242</v>
      </c>
      <c r="C3230" s="1">
        <v>10</v>
      </c>
      <c r="D3230" s="36">
        <v>15.3</v>
      </c>
      <c r="E3230" s="46">
        <f t="shared" si="42"/>
        <v>153</v>
      </c>
      <c r="H3230" s="36">
        <v>24.25</v>
      </c>
      <c r="I3230" s="2">
        <v>25.2</v>
      </c>
      <c r="J3230" s="2">
        <v>44.1</v>
      </c>
    </row>
    <row r="3231" spans="1:11" x14ac:dyDescent="0.35">
      <c r="A3231" s="4" t="s">
        <v>8379</v>
      </c>
      <c r="B3231" s="4" t="s">
        <v>8380</v>
      </c>
      <c r="C3231" s="1">
        <v>1</v>
      </c>
      <c r="D3231" s="36">
        <v>74.7</v>
      </c>
      <c r="E3231" s="46">
        <f t="shared" si="42"/>
        <v>74.7</v>
      </c>
      <c r="H3231" s="36">
        <v>125</v>
      </c>
    </row>
    <row r="3232" spans="1:11" x14ac:dyDescent="0.35">
      <c r="A3232" s="4" t="s">
        <v>8378</v>
      </c>
      <c r="B3232" s="4" t="s">
        <v>8588</v>
      </c>
      <c r="C3232" s="1">
        <v>1</v>
      </c>
      <c r="D3232" s="36">
        <v>34.700000000000003</v>
      </c>
      <c r="E3232" s="46">
        <f t="shared" si="42"/>
        <v>34.700000000000003</v>
      </c>
      <c r="H3232" s="36">
        <v>61.5</v>
      </c>
    </row>
    <row r="3233" spans="1:11" x14ac:dyDescent="0.35">
      <c r="A3233" s="4" t="s">
        <v>8456</v>
      </c>
      <c r="B3233" s="4" t="s">
        <v>8457</v>
      </c>
      <c r="C3233" s="1">
        <v>1</v>
      </c>
      <c r="D3233" s="36">
        <v>10</v>
      </c>
      <c r="E3233" s="46">
        <f t="shared" si="42"/>
        <v>10</v>
      </c>
      <c r="H3233" s="36">
        <v>15.5</v>
      </c>
    </row>
    <row r="3234" spans="1:11" x14ac:dyDescent="0.35">
      <c r="A3234" s="4" t="s">
        <v>5243</v>
      </c>
      <c r="B3234" s="1" t="s">
        <v>5244</v>
      </c>
      <c r="C3234" s="1">
        <v>1</v>
      </c>
      <c r="D3234" s="36">
        <v>13.48</v>
      </c>
      <c r="E3234" s="46">
        <f t="shared" si="42"/>
        <v>13.48</v>
      </c>
      <c r="H3234" s="36">
        <v>22.5</v>
      </c>
      <c r="I3234" s="2">
        <v>3.6</v>
      </c>
      <c r="J3234" s="2">
        <v>11.7</v>
      </c>
      <c r="K3234" s="6" t="s">
        <v>56</v>
      </c>
    </row>
    <row r="3235" spans="1:11" x14ac:dyDescent="0.35">
      <c r="A3235" s="4" t="s">
        <v>8458</v>
      </c>
      <c r="B3235" s="4" t="s">
        <v>8459</v>
      </c>
      <c r="C3235" s="1">
        <v>1</v>
      </c>
      <c r="D3235" s="36">
        <v>10</v>
      </c>
      <c r="E3235" s="46">
        <f t="shared" si="42"/>
        <v>10</v>
      </c>
      <c r="H3235" s="36">
        <v>15</v>
      </c>
    </row>
    <row r="3236" spans="1:11" x14ac:dyDescent="0.35">
      <c r="A3236" s="1" t="s">
        <v>5245</v>
      </c>
      <c r="B3236" s="1" t="s">
        <v>5246</v>
      </c>
      <c r="C3236" s="1">
        <v>2</v>
      </c>
      <c r="D3236" s="36">
        <v>5.35</v>
      </c>
      <c r="E3236" s="46">
        <f t="shared" si="42"/>
        <v>10.7</v>
      </c>
      <c r="H3236" s="36">
        <v>11.6</v>
      </c>
      <c r="I3236" s="2">
        <v>13.48</v>
      </c>
      <c r="J3236" s="2">
        <v>20.5</v>
      </c>
      <c r="K3236" s="6" t="s">
        <v>337</v>
      </c>
    </row>
    <row r="3237" spans="1:11" x14ac:dyDescent="0.35">
      <c r="A3237" s="1" t="s">
        <v>5247</v>
      </c>
      <c r="B3237" s="1" t="s">
        <v>5248</v>
      </c>
      <c r="C3237" s="1">
        <v>10</v>
      </c>
      <c r="D3237" s="36">
        <v>8.0299999999999994</v>
      </c>
      <c r="E3237" s="46">
        <f t="shared" si="42"/>
        <v>80.3</v>
      </c>
      <c r="H3237" s="36">
        <v>17.95</v>
      </c>
      <c r="I3237" s="2">
        <v>6.15</v>
      </c>
      <c r="J3237" s="2">
        <v>12.2</v>
      </c>
      <c r="K3237" s="6" t="s">
        <v>53</v>
      </c>
    </row>
    <row r="3238" spans="1:11" x14ac:dyDescent="0.35">
      <c r="A3238" s="1" t="s">
        <v>5249</v>
      </c>
      <c r="B3238" s="1" t="s">
        <v>448</v>
      </c>
      <c r="C3238" s="1">
        <v>2</v>
      </c>
      <c r="D3238" s="36">
        <v>6.65</v>
      </c>
      <c r="E3238" s="46">
        <f t="shared" si="42"/>
        <v>13.3</v>
      </c>
      <c r="H3238" s="36">
        <v>12.9</v>
      </c>
      <c r="I3238" s="2">
        <v>14</v>
      </c>
      <c r="J3238" s="2">
        <v>23.6</v>
      </c>
    </row>
    <row r="3239" spans="1:11" x14ac:dyDescent="0.35">
      <c r="A3239" s="1" t="s">
        <v>5249</v>
      </c>
      <c r="B3239" s="1" t="s">
        <v>5250</v>
      </c>
      <c r="C3239" s="1">
        <v>2</v>
      </c>
      <c r="D3239" s="36">
        <v>5.8</v>
      </c>
      <c r="E3239" s="46">
        <f t="shared" si="42"/>
        <v>11.6</v>
      </c>
      <c r="H3239" s="36">
        <v>11.5</v>
      </c>
      <c r="I3239" s="2">
        <v>48.36</v>
      </c>
      <c r="J3239" s="2">
        <v>95.4</v>
      </c>
      <c r="K3239" s="6" t="s">
        <v>28</v>
      </c>
    </row>
    <row r="3240" spans="1:11" x14ac:dyDescent="0.35">
      <c r="A3240" s="1" t="s">
        <v>5251</v>
      </c>
      <c r="B3240" s="1" t="s">
        <v>5252</v>
      </c>
      <c r="C3240" s="1">
        <v>2</v>
      </c>
      <c r="D3240" s="36">
        <v>4.4000000000000004</v>
      </c>
      <c r="E3240" s="46">
        <f t="shared" si="42"/>
        <v>8.8000000000000007</v>
      </c>
      <c r="H3240" s="36">
        <v>7.95</v>
      </c>
      <c r="I3240" s="2">
        <v>7.6</v>
      </c>
      <c r="J3240" s="2">
        <v>13.2</v>
      </c>
      <c r="K3240" s="6" t="s">
        <v>28</v>
      </c>
    </row>
    <row r="3241" spans="1:11" x14ac:dyDescent="0.35">
      <c r="A3241" s="4" t="s">
        <v>8138</v>
      </c>
      <c r="B3241" s="4" t="s">
        <v>8139</v>
      </c>
      <c r="C3241" s="1">
        <v>6</v>
      </c>
      <c r="D3241" s="36">
        <v>2.7</v>
      </c>
      <c r="E3241" s="46">
        <f t="shared" si="42"/>
        <v>16.200000000000003</v>
      </c>
      <c r="H3241" s="36">
        <v>5.15</v>
      </c>
    </row>
    <row r="3242" spans="1:11" x14ac:dyDescent="0.35">
      <c r="A3242" s="1" t="s">
        <v>5253</v>
      </c>
      <c r="B3242" s="1" t="s">
        <v>5254</v>
      </c>
      <c r="C3242" s="1">
        <v>1</v>
      </c>
      <c r="D3242" s="36">
        <v>105.5</v>
      </c>
      <c r="E3242" s="46">
        <f t="shared" si="42"/>
        <v>105.5</v>
      </c>
      <c r="H3242" s="36">
        <v>155</v>
      </c>
      <c r="I3242" s="2">
        <v>5.76</v>
      </c>
      <c r="J3242" s="2">
        <v>12.4</v>
      </c>
      <c r="K3242" s="6" t="s">
        <v>56</v>
      </c>
    </row>
    <row r="3243" spans="1:11" x14ac:dyDescent="0.35">
      <c r="A3243" s="1" t="s">
        <v>5255</v>
      </c>
      <c r="B3243" s="1" t="s">
        <v>5256</v>
      </c>
      <c r="C3243" s="1">
        <v>6</v>
      </c>
      <c r="D3243" s="36">
        <v>0.75</v>
      </c>
      <c r="E3243" s="46">
        <f t="shared" si="42"/>
        <v>4.5</v>
      </c>
      <c r="H3243" s="36">
        <v>1.5</v>
      </c>
      <c r="I3243" s="2">
        <v>5.78</v>
      </c>
      <c r="J3243" s="2">
        <v>10.5</v>
      </c>
      <c r="K3243" s="6" t="s">
        <v>56</v>
      </c>
    </row>
    <row r="3244" spans="1:11" x14ac:dyDescent="0.35">
      <c r="A3244" s="1" t="s">
        <v>5257</v>
      </c>
      <c r="B3244" s="1" t="s">
        <v>5258</v>
      </c>
      <c r="C3244" s="1">
        <v>6</v>
      </c>
      <c r="D3244" s="36">
        <v>2.4</v>
      </c>
      <c r="E3244" s="46">
        <f t="shared" si="42"/>
        <v>14.399999999999999</v>
      </c>
      <c r="H3244" s="36">
        <v>4.8</v>
      </c>
      <c r="I3244" s="2">
        <v>45.92</v>
      </c>
      <c r="J3244" s="2">
        <v>67.099999999999994</v>
      </c>
      <c r="K3244" s="6" t="s">
        <v>28</v>
      </c>
    </row>
    <row r="3245" spans="1:11" x14ac:dyDescent="0.35">
      <c r="A3245" s="1" t="s">
        <v>5259</v>
      </c>
      <c r="B3245" s="1" t="s">
        <v>5260</v>
      </c>
      <c r="C3245" s="1">
        <v>3</v>
      </c>
      <c r="D3245" s="36">
        <v>17.440000000000001</v>
      </c>
      <c r="E3245" s="46">
        <f t="shared" si="42"/>
        <v>52.320000000000007</v>
      </c>
      <c r="H3245" s="36">
        <v>22.5</v>
      </c>
      <c r="I3245" s="2">
        <v>3.33</v>
      </c>
      <c r="J3245" s="2">
        <v>11.25</v>
      </c>
    </row>
    <row r="3246" spans="1:11" x14ac:dyDescent="0.35">
      <c r="A3246" s="1" t="s">
        <v>5261</v>
      </c>
      <c r="B3246" s="1" t="s">
        <v>5262</v>
      </c>
      <c r="C3246" s="1">
        <v>15</v>
      </c>
      <c r="D3246" s="36">
        <v>0.7</v>
      </c>
      <c r="E3246" s="46">
        <f t="shared" si="42"/>
        <v>10.5</v>
      </c>
      <c r="H3246" s="36">
        <v>1.4</v>
      </c>
      <c r="I3246" s="2">
        <v>1.2</v>
      </c>
      <c r="J3246" s="2">
        <v>6.4</v>
      </c>
      <c r="K3246" s="6" t="s">
        <v>56</v>
      </c>
    </row>
    <row r="3247" spans="1:11" x14ac:dyDescent="0.35">
      <c r="A3247" s="1" t="s">
        <v>5263</v>
      </c>
      <c r="B3247" s="1" t="s">
        <v>5264</v>
      </c>
      <c r="C3247" s="1">
        <v>8</v>
      </c>
      <c r="D3247" s="36">
        <v>3.15</v>
      </c>
      <c r="E3247" s="46">
        <f t="shared" si="42"/>
        <v>25.2</v>
      </c>
      <c r="H3247" s="36">
        <v>5.9</v>
      </c>
      <c r="I3247" s="2">
        <v>17.440000000000001</v>
      </c>
      <c r="J3247" s="2">
        <v>22.5</v>
      </c>
      <c r="K3247" s="6" t="s">
        <v>56</v>
      </c>
    </row>
    <row r="3248" spans="1:11" x14ac:dyDescent="0.35">
      <c r="A3248" s="1" t="s">
        <v>5265</v>
      </c>
      <c r="B3248" s="1" t="s">
        <v>5266</v>
      </c>
      <c r="C3248" s="1">
        <v>2</v>
      </c>
      <c r="D3248" s="36">
        <v>12.28</v>
      </c>
      <c r="E3248" s="46">
        <f t="shared" si="42"/>
        <v>24.56</v>
      </c>
      <c r="H3248" s="36">
        <v>24</v>
      </c>
      <c r="I3248" s="2">
        <v>5.32</v>
      </c>
      <c r="J3248" s="2">
        <v>12.54</v>
      </c>
      <c r="K3248" s="6" t="s">
        <v>53</v>
      </c>
    </row>
    <row r="3249" spans="1:11" x14ac:dyDescent="0.35">
      <c r="A3249" s="1" t="s">
        <v>5267</v>
      </c>
      <c r="B3249" s="1" t="s">
        <v>5268</v>
      </c>
      <c r="C3249" s="1">
        <v>6</v>
      </c>
      <c r="D3249" s="36">
        <v>1.7</v>
      </c>
      <c r="E3249" s="46">
        <f t="shared" si="42"/>
        <v>10.199999999999999</v>
      </c>
      <c r="H3249" s="36">
        <v>3.5</v>
      </c>
      <c r="I3249" s="2">
        <v>25.2</v>
      </c>
      <c r="J3249" s="2">
        <v>47.2</v>
      </c>
    </row>
    <row r="3250" spans="1:11" x14ac:dyDescent="0.35">
      <c r="A3250" s="1" t="s">
        <v>5269</v>
      </c>
      <c r="B3250" s="1" t="s">
        <v>5270</v>
      </c>
      <c r="C3250" s="1">
        <v>1</v>
      </c>
      <c r="D3250" s="36">
        <v>77.400000000000006</v>
      </c>
      <c r="E3250" s="46">
        <f t="shared" si="42"/>
        <v>77.400000000000006</v>
      </c>
      <c r="H3250" s="36">
        <v>105.5</v>
      </c>
      <c r="I3250" s="2">
        <v>24.56</v>
      </c>
      <c r="J3250" s="2">
        <v>48</v>
      </c>
      <c r="K3250" s="6" t="s">
        <v>53</v>
      </c>
    </row>
    <row r="3251" spans="1:11" x14ac:dyDescent="0.35">
      <c r="A3251" s="1" t="s">
        <v>5271</v>
      </c>
      <c r="B3251" s="1" t="s">
        <v>5272</v>
      </c>
      <c r="C3251" s="1">
        <v>8</v>
      </c>
      <c r="D3251" s="36">
        <v>2.4500000000000002</v>
      </c>
      <c r="E3251" s="46">
        <f t="shared" si="42"/>
        <v>19.600000000000001</v>
      </c>
      <c r="H3251" s="36">
        <v>4.9000000000000004</v>
      </c>
      <c r="I3251" s="2">
        <v>8.4</v>
      </c>
      <c r="J3251" s="2">
        <v>15</v>
      </c>
      <c r="K3251" s="6" t="s">
        <v>53</v>
      </c>
    </row>
    <row r="3252" spans="1:11" x14ac:dyDescent="0.35">
      <c r="A3252" s="1" t="s">
        <v>5273</v>
      </c>
      <c r="B3252" s="1" t="s">
        <v>5274</v>
      </c>
      <c r="C3252" s="1">
        <v>2</v>
      </c>
      <c r="D3252" s="36">
        <v>24.4</v>
      </c>
      <c r="E3252" s="46">
        <f t="shared" si="42"/>
        <v>48.8</v>
      </c>
      <c r="H3252" s="36">
        <v>45</v>
      </c>
      <c r="I3252" s="2">
        <v>17.5</v>
      </c>
      <c r="J3252" s="2">
        <v>26.65</v>
      </c>
      <c r="K3252" s="6" t="s">
        <v>56</v>
      </c>
    </row>
    <row r="3253" spans="1:11" x14ac:dyDescent="0.35">
      <c r="A3253" s="4" t="s">
        <v>8604</v>
      </c>
      <c r="B3253" s="4" t="s">
        <v>8605</v>
      </c>
      <c r="C3253" s="1">
        <v>2</v>
      </c>
      <c r="D3253" s="36">
        <v>37.35</v>
      </c>
      <c r="E3253" s="46">
        <f t="shared" si="42"/>
        <v>74.7</v>
      </c>
      <c r="H3253" s="36">
        <v>62.6</v>
      </c>
    </row>
    <row r="3254" spans="1:11" x14ac:dyDescent="0.35">
      <c r="A3254" s="1" t="s">
        <v>5275</v>
      </c>
      <c r="B3254" s="1" t="s">
        <v>5276</v>
      </c>
      <c r="C3254" s="1">
        <v>1</v>
      </c>
      <c r="D3254" s="36">
        <v>28.8</v>
      </c>
      <c r="E3254" s="46">
        <f t="shared" si="42"/>
        <v>28.8</v>
      </c>
      <c r="H3254" s="36">
        <v>49.5</v>
      </c>
      <c r="I3254" s="2">
        <v>12.16</v>
      </c>
      <c r="J3254" s="2">
        <v>24.8</v>
      </c>
      <c r="K3254" s="6" t="s">
        <v>56</v>
      </c>
    </row>
    <row r="3255" spans="1:11" x14ac:dyDescent="0.35">
      <c r="A3255" s="1" t="s">
        <v>5277</v>
      </c>
      <c r="B3255" s="1" t="s">
        <v>5278</v>
      </c>
      <c r="C3255" s="1">
        <v>1</v>
      </c>
      <c r="D3255" s="36">
        <v>17.7</v>
      </c>
      <c r="E3255" s="46">
        <f t="shared" si="42"/>
        <v>17.7</v>
      </c>
      <c r="H3255" s="36">
        <v>35</v>
      </c>
      <c r="I3255" s="2">
        <v>152.66999999999999</v>
      </c>
      <c r="J3255" s="2">
        <v>209.3</v>
      </c>
      <c r="K3255" s="6" t="s">
        <v>53</v>
      </c>
    </row>
    <row r="3256" spans="1:11" x14ac:dyDescent="0.35">
      <c r="A3256" s="4" t="s">
        <v>8381</v>
      </c>
      <c r="B3256" s="4" t="s">
        <v>8382</v>
      </c>
      <c r="C3256" s="1">
        <v>1</v>
      </c>
      <c r="D3256" s="36">
        <v>35.549999999999997</v>
      </c>
      <c r="E3256" s="46">
        <f t="shared" si="42"/>
        <v>35.549999999999997</v>
      </c>
      <c r="H3256" s="36">
        <v>60</v>
      </c>
    </row>
    <row r="3257" spans="1:11" x14ac:dyDescent="0.35">
      <c r="A3257" s="4" t="s">
        <v>8383</v>
      </c>
      <c r="B3257" s="4" t="s">
        <v>8384</v>
      </c>
      <c r="C3257" s="1">
        <v>1</v>
      </c>
      <c r="D3257" s="36">
        <v>35.549999999999997</v>
      </c>
      <c r="E3257" s="46">
        <f t="shared" si="42"/>
        <v>35.549999999999997</v>
      </c>
      <c r="H3257" s="36">
        <v>60</v>
      </c>
    </row>
    <row r="3258" spans="1:11" x14ac:dyDescent="0.35">
      <c r="A3258" s="4" t="s">
        <v>7351</v>
      </c>
      <c r="B3258" s="4" t="s">
        <v>7350</v>
      </c>
      <c r="C3258" s="1">
        <v>1</v>
      </c>
      <c r="D3258" s="36">
        <v>21.5</v>
      </c>
      <c r="E3258" s="46">
        <f t="shared" si="42"/>
        <v>21.5</v>
      </c>
      <c r="H3258" s="36">
        <v>37.35</v>
      </c>
    </row>
    <row r="3259" spans="1:11" x14ac:dyDescent="0.35">
      <c r="A3259" s="1" t="s">
        <v>5279</v>
      </c>
      <c r="B3259" s="1" t="s">
        <v>5280</v>
      </c>
      <c r="C3259" s="1">
        <v>3</v>
      </c>
      <c r="D3259" s="36">
        <v>1.9</v>
      </c>
      <c r="E3259" s="46">
        <f t="shared" si="42"/>
        <v>5.6999999999999993</v>
      </c>
      <c r="H3259" s="36">
        <v>3.5</v>
      </c>
      <c r="I3259" s="2">
        <v>19.36</v>
      </c>
      <c r="J3259" s="2">
        <v>25.5</v>
      </c>
      <c r="K3259" s="6" t="s">
        <v>56</v>
      </c>
    </row>
    <row r="3260" spans="1:11" x14ac:dyDescent="0.35">
      <c r="A3260" s="1" t="s">
        <v>5281</v>
      </c>
      <c r="B3260" s="1" t="s">
        <v>5280</v>
      </c>
      <c r="C3260" s="1">
        <v>5</v>
      </c>
      <c r="D3260" s="36">
        <v>1.7</v>
      </c>
      <c r="E3260" s="46">
        <f t="shared" si="42"/>
        <v>8.5</v>
      </c>
      <c r="H3260" s="36">
        <v>3.5</v>
      </c>
      <c r="I3260" s="2">
        <v>8.7799999999999994</v>
      </c>
      <c r="J3260" s="2">
        <v>14.4</v>
      </c>
      <c r="K3260" s="6" t="s">
        <v>56</v>
      </c>
    </row>
    <row r="3261" spans="1:11" x14ac:dyDescent="0.35">
      <c r="A3261" s="1" t="s">
        <v>5281</v>
      </c>
      <c r="B3261" s="1" t="s">
        <v>5282</v>
      </c>
      <c r="C3261" s="1">
        <v>4</v>
      </c>
      <c r="D3261" s="36">
        <v>1.75</v>
      </c>
      <c r="E3261" s="46">
        <f t="shared" si="42"/>
        <v>7</v>
      </c>
      <c r="H3261" s="36">
        <v>3.5</v>
      </c>
      <c r="I3261" s="2">
        <v>4.5</v>
      </c>
      <c r="J3261" s="2">
        <v>11.25</v>
      </c>
    </row>
    <row r="3262" spans="1:11" x14ac:dyDescent="0.35">
      <c r="A3262" s="1" t="s">
        <v>5283</v>
      </c>
      <c r="B3262" s="1" t="s">
        <v>5284</v>
      </c>
      <c r="C3262" s="1">
        <v>1</v>
      </c>
      <c r="D3262" s="36">
        <v>71.7</v>
      </c>
      <c r="E3262" s="46">
        <f t="shared" si="42"/>
        <v>71.7</v>
      </c>
      <c r="H3262" s="36">
        <v>105.5</v>
      </c>
      <c r="I3262" s="2">
        <v>9</v>
      </c>
      <c r="J3262" s="2">
        <v>18</v>
      </c>
      <c r="K3262" s="6" t="s">
        <v>56</v>
      </c>
    </row>
    <row r="3263" spans="1:11" x14ac:dyDescent="0.35">
      <c r="A3263" s="1" t="s">
        <v>5285</v>
      </c>
      <c r="B3263" s="1" t="s">
        <v>5286</v>
      </c>
      <c r="C3263" s="1">
        <v>1</v>
      </c>
      <c r="D3263" s="36">
        <v>8.4</v>
      </c>
      <c r="E3263" s="46">
        <f t="shared" si="42"/>
        <v>8.4</v>
      </c>
      <c r="H3263" s="36">
        <v>16.25</v>
      </c>
      <c r="I3263" s="2">
        <v>5.92</v>
      </c>
      <c r="J3263" s="2">
        <v>13</v>
      </c>
      <c r="K3263" s="6" t="s">
        <v>998</v>
      </c>
    </row>
    <row r="3264" spans="1:11" x14ac:dyDescent="0.35">
      <c r="A3264" s="4" t="s">
        <v>8140</v>
      </c>
      <c r="B3264" s="4" t="s">
        <v>8141</v>
      </c>
      <c r="C3264" s="1">
        <v>2</v>
      </c>
      <c r="D3264" s="36">
        <v>2.5499999999999998</v>
      </c>
      <c r="E3264" s="46">
        <f t="shared" si="42"/>
        <v>5.0999999999999996</v>
      </c>
      <c r="H3264" s="36">
        <v>4.9000000000000004</v>
      </c>
    </row>
    <row r="3265" spans="1:11" x14ac:dyDescent="0.35">
      <c r="A3265" s="1" t="s">
        <v>5287</v>
      </c>
      <c r="B3265" s="1" t="s">
        <v>5288</v>
      </c>
      <c r="C3265" s="1">
        <v>6</v>
      </c>
      <c r="D3265" s="36">
        <v>1.85</v>
      </c>
      <c r="E3265" s="46">
        <f t="shared" si="42"/>
        <v>11.100000000000001</v>
      </c>
      <c r="H3265" s="36">
        <v>3.5</v>
      </c>
      <c r="I3265" s="2">
        <v>40.28</v>
      </c>
      <c r="J3265" s="2">
        <v>49</v>
      </c>
      <c r="K3265" s="6" t="s">
        <v>28</v>
      </c>
    </row>
    <row r="3266" spans="1:11" x14ac:dyDescent="0.35">
      <c r="A3266" s="1" t="s">
        <v>5289</v>
      </c>
      <c r="B3266" s="1" t="s">
        <v>5290</v>
      </c>
      <c r="C3266" s="1">
        <v>4</v>
      </c>
      <c r="D3266" s="36">
        <v>1.8</v>
      </c>
      <c r="E3266" s="46">
        <f t="shared" si="42"/>
        <v>7.2</v>
      </c>
      <c r="H3266" s="36">
        <v>3.5</v>
      </c>
      <c r="I3266" s="2">
        <v>9.8000000000000007</v>
      </c>
      <c r="J3266" s="2">
        <v>18.100000000000001</v>
      </c>
      <c r="K3266" s="6" t="s">
        <v>337</v>
      </c>
    </row>
    <row r="3267" spans="1:11" x14ac:dyDescent="0.35">
      <c r="A3267" s="1" t="s">
        <v>5291</v>
      </c>
      <c r="B3267" s="1" t="s">
        <v>5292</v>
      </c>
      <c r="C3267" s="1">
        <v>20</v>
      </c>
      <c r="D3267" s="36">
        <v>2.2000000000000002</v>
      </c>
      <c r="E3267" s="46">
        <f t="shared" si="42"/>
        <v>44</v>
      </c>
      <c r="H3267" s="36">
        <v>4.95</v>
      </c>
      <c r="I3267" s="2">
        <v>7.4</v>
      </c>
      <c r="J3267" s="2">
        <v>14</v>
      </c>
      <c r="K3267" s="6" t="s">
        <v>337</v>
      </c>
    </row>
    <row r="3268" spans="1:11" x14ac:dyDescent="0.35">
      <c r="A3268" s="1" t="s">
        <v>5293</v>
      </c>
      <c r="B3268" s="1" t="s">
        <v>5294</v>
      </c>
      <c r="C3268" s="1">
        <v>2</v>
      </c>
      <c r="D3268" s="36">
        <v>11.9</v>
      </c>
      <c r="E3268" s="46">
        <f t="shared" si="42"/>
        <v>23.8</v>
      </c>
      <c r="H3268" s="36">
        <v>18.5</v>
      </c>
      <c r="I3268" s="2">
        <v>8.9</v>
      </c>
      <c r="J3268" s="2">
        <v>17.5</v>
      </c>
    </row>
    <row r="3269" spans="1:11" x14ac:dyDescent="0.35">
      <c r="A3269" s="1" t="s">
        <v>5295</v>
      </c>
      <c r="B3269" s="1" t="s">
        <v>5296</v>
      </c>
      <c r="C3269" s="1">
        <v>2</v>
      </c>
      <c r="D3269" s="36">
        <v>11.5</v>
      </c>
      <c r="E3269" s="46">
        <f t="shared" si="42"/>
        <v>23</v>
      </c>
      <c r="H3269" s="36">
        <v>18.5</v>
      </c>
      <c r="I3269" s="2">
        <v>1.64</v>
      </c>
      <c r="J3269" s="2">
        <v>3.21</v>
      </c>
      <c r="K3269" s="6" t="s">
        <v>53</v>
      </c>
    </row>
    <row r="3270" spans="1:11" x14ac:dyDescent="0.35">
      <c r="A3270" s="1" t="s">
        <v>5297</v>
      </c>
      <c r="B3270" s="1" t="s">
        <v>5298</v>
      </c>
      <c r="C3270" s="1">
        <v>3</v>
      </c>
      <c r="D3270" s="36">
        <v>4.7</v>
      </c>
      <c r="E3270" s="46">
        <f t="shared" si="42"/>
        <v>14.100000000000001</v>
      </c>
      <c r="H3270" s="36">
        <v>9.5</v>
      </c>
      <c r="I3270" s="2">
        <v>23.8</v>
      </c>
      <c r="J3270" s="2">
        <v>25</v>
      </c>
      <c r="K3270" s="6" t="s">
        <v>998</v>
      </c>
    </row>
    <row r="3271" spans="1:11" x14ac:dyDescent="0.35">
      <c r="A3271" s="1" t="s">
        <v>5299</v>
      </c>
      <c r="B3271" s="1" t="s">
        <v>5300</v>
      </c>
      <c r="C3271" s="1">
        <v>1</v>
      </c>
      <c r="D3271" s="36">
        <v>6.9</v>
      </c>
      <c r="E3271" s="46">
        <f t="shared" si="42"/>
        <v>6.9</v>
      </c>
      <c r="H3271" s="36">
        <v>114</v>
      </c>
      <c r="I3271" s="2">
        <v>22.6</v>
      </c>
      <c r="J3271" s="2">
        <v>25</v>
      </c>
      <c r="K3271" s="6" t="s">
        <v>998</v>
      </c>
    </row>
    <row r="3272" spans="1:11" x14ac:dyDescent="0.35">
      <c r="A3272" s="1" t="s">
        <v>5301</v>
      </c>
      <c r="B3272" s="1" t="s">
        <v>5302</v>
      </c>
      <c r="C3272" s="1">
        <v>2</v>
      </c>
      <c r="D3272" s="36">
        <v>1.7</v>
      </c>
      <c r="E3272" s="46">
        <f t="shared" si="42"/>
        <v>3.4</v>
      </c>
      <c r="H3272" s="36">
        <v>3.5</v>
      </c>
      <c r="I3272" s="2">
        <v>6.96</v>
      </c>
      <c r="J3272" s="2">
        <v>13.2</v>
      </c>
      <c r="K3272" s="6" t="s">
        <v>53</v>
      </c>
    </row>
    <row r="3273" spans="1:11" x14ac:dyDescent="0.35">
      <c r="A3273" s="1" t="s">
        <v>5303</v>
      </c>
      <c r="B3273" s="1" t="s">
        <v>5304</v>
      </c>
      <c r="C3273" s="1">
        <v>3</v>
      </c>
      <c r="D3273" s="36">
        <v>3.9</v>
      </c>
      <c r="E3273" s="46">
        <f t="shared" si="42"/>
        <v>11.7</v>
      </c>
      <c r="H3273" s="36">
        <v>7.8</v>
      </c>
      <c r="I3273" s="2">
        <v>36.9</v>
      </c>
      <c r="J3273" s="2">
        <v>61.35</v>
      </c>
      <c r="K3273" s="6" t="s">
        <v>998</v>
      </c>
    </row>
    <row r="3274" spans="1:11" x14ac:dyDescent="0.35">
      <c r="A3274" s="1" t="s">
        <v>5305</v>
      </c>
      <c r="B3274" s="1" t="s">
        <v>5306</v>
      </c>
      <c r="C3274" s="1">
        <v>2</v>
      </c>
      <c r="D3274" s="36">
        <v>1.4</v>
      </c>
      <c r="E3274" s="46">
        <f t="shared" si="42"/>
        <v>2.8</v>
      </c>
      <c r="H3274" s="36">
        <v>2.75</v>
      </c>
      <c r="I3274" s="2">
        <v>2.2000000000000002</v>
      </c>
      <c r="J3274" s="2">
        <v>4.4000000000000004</v>
      </c>
      <c r="K3274" s="6" t="s">
        <v>56</v>
      </c>
    </row>
    <row r="3275" spans="1:11" x14ac:dyDescent="0.35">
      <c r="A3275" s="1" t="s">
        <v>5307</v>
      </c>
      <c r="B3275" s="1" t="s">
        <v>5308</v>
      </c>
      <c r="C3275" s="1">
        <v>6</v>
      </c>
      <c r="D3275" s="36">
        <v>1.61</v>
      </c>
      <c r="E3275" s="46">
        <f t="shared" si="42"/>
        <v>9.66</v>
      </c>
      <c r="H3275" s="36">
        <v>3.25</v>
      </c>
      <c r="I3275" s="2">
        <v>2.25</v>
      </c>
      <c r="J3275" s="2">
        <v>4.4000000000000004</v>
      </c>
      <c r="K3275" s="6" t="s">
        <v>56</v>
      </c>
    </row>
    <row r="3276" spans="1:11" x14ac:dyDescent="0.35">
      <c r="A3276" s="1" t="s">
        <v>5309</v>
      </c>
      <c r="B3276" s="1" t="s">
        <v>5310</v>
      </c>
      <c r="C3276" s="1">
        <v>3</v>
      </c>
      <c r="D3276" s="36">
        <v>3.2</v>
      </c>
      <c r="E3276" s="46">
        <f t="shared" si="42"/>
        <v>9.6000000000000014</v>
      </c>
      <c r="H3276" s="36">
        <v>5.9</v>
      </c>
      <c r="I3276" s="2">
        <v>0.8</v>
      </c>
      <c r="J3276" s="2">
        <v>4.4000000000000004</v>
      </c>
      <c r="K3276" s="6" t="s">
        <v>28</v>
      </c>
    </row>
    <row r="3277" spans="1:11" x14ac:dyDescent="0.35">
      <c r="A3277" s="4" t="s">
        <v>7337</v>
      </c>
      <c r="B3277" s="4" t="s">
        <v>7482</v>
      </c>
      <c r="C3277" s="1">
        <v>1</v>
      </c>
      <c r="D3277" s="38">
        <v>35</v>
      </c>
      <c r="E3277" s="46">
        <f>SUM(D3277*C3277)</f>
        <v>35</v>
      </c>
      <c r="H3277" s="37">
        <v>35</v>
      </c>
    </row>
    <row r="3278" spans="1:11" x14ac:dyDescent="0.35">
      <c r="A3278" s="4" t="s">
        <v>8144</v>
      </c>
      <c r="B3278" s="4" t="s">
        <v>8145</v>
      </c>
      <c r="C3278" s="1">
        <v>1</v>
      </c>
      <c r="D3278" s="38">
        <v>17.350000000000001</v>
      </c>
      <c r="E3278" s="46">
        <f>SUM(D3278*C3278)</f>
        <v>17.350000000000001</v>
      </c>
      <c r="H3278" s="37">
        <v>25.5</v>
      </c>
    </row>
    <row r="3279" spans="1:11" x14ac:dyDescent="0.35">
      <c r="A3279" s="1" t="s">
        <v>5311</v>
      </c>
      <c r="B3279" s="1" t="s">
        <v>5312</v>
      </c>
      <c r="C3279" s="1">
        <v>1</v>
      </c>
      <c r="D3279" s="36">
        <v>35.5</v>
      </c>
      <c r="E3279" s="46">
        <f t="shared" si="42"/>
        <v>35.5</v>
      </c>
      <c r="H3279" s="36">
        <v>39</v>
      </c>
      <c r="I3279" s="2">
        <v>6.44</v>
      </c>
      <c r="J3279" s="2">
        <v>13</v>
      </c>
      <c r="K3279" s="6" t="s">
        <v>337</v>
      </c>
    </row>
    <row r="3280" spans="1:11" x14ac:dyDescent="0.35">
      <c r="A3280" s="1" t="s">
        <v>5313</v>
      </c>
      <c r="B3280" s="1" t="s">
        <v>5314</v>
      </c>
      <c r="C3280" s="1">
        <v>11</v>
      </c>
      <c r="D3280" s="36">
        <v>3.5</v>
      </c>
      <c r="E3280" s="46">
        <f t="shared" si="42"/>
        <v>38.5</v>
      </c>
      <c r="H3280" s="36">
        <v>6.9</v>
      </c>
      <c r="I3280" s="2">
        <v>2.7</v>
      </c>
      <c r="J3280" s="2">
        <v>11.4</v>
      </c>
      <c r="K3280" s="6" t="s">
        <v>56</v>
      </c>
    </row>
    <row r="3281" spans="1:11" x14ac:dyDescent="0.35">
      <c r="A3281" s="1" t="s">
        <v>5315</v>
      </c>
      <c r="B3281" s="1" t="s">
        <v>5316</v>
      </c>
      <c r="C3281" s="1">
        <v>8</v>
      </c>
      <c r="D3281" s="36">
        <v>0.75</v>
      </c>
      <c r="E3281" s="46">
        <f t="shared" si="42"/>
        <v>6</v>
      </c>
      <c r="H3281" s="36">
        <v>1.5</v>
      </c>
      <c r="I3281" s="2">
        <v>14.4</v>
      </c>
      <c r="J3281" s="2">
        <v>26.15</v>
      </c>
      <c r="K3281" s="6" t="s">
        <v>53</v>
      </c>
    </row>
    <row r="3282" spans="1:11" x14ac:dyDescent="0.35">
      <c r="A3282" s="1" t="s">
        <v>5317</v>
      </c>
      <c r="B3282" s="1" t="s">
        <v>5318</v>
      </c>
      <c r="C3282" s="1">
        <v>6</v>
      </c>
      <c r="D3282" s="36">
        <v>5.45</v>
      </c>
      <c r="E3282" s="46">
        <f t="shared" si="42"/>
        <v>32.700000000000003</v>
      </c>
      <c r="H3282" s="36">
        <v>9.5</v>
      </c>
      <c r="I3282" s="2">
        <v>21</v>
      </c>
      <c r="J3282" s="2">
        <v>33</v>
      </c>
      <c r="K3282" s="6" t="s">
        <v>56</v>
      </c>
    </row>
    <row r="3283" spans="1:11" x14ac:dyDescent="0.35">
      <c r="A3283" s="1" t="s">
        <v>5319</v>
      </c>
      <c r="B3283" s="1" t="s">
        <v>5320</v>
      </c>
      <c r="C3283" s="1">
        <v>2</v>
      </c>
      <c r="D3283" s="36">
        <v>10.95</v>
      </c>
      <c r="E3283" s="46">
        <f t="shared" ref="E3283:E3361" si="43">SUM(D3283*C3283)</f>
        <v>21.9</v>
      </c>
      <c r="H3283" s="36">
        <v>20</v>
      </c>
      <c r="I3283" s="2">
        <v>3.1</v>
      </c>
      <c r="J3283" s="2">
        <v>7.5</v>
      </c>
      <c r="K3283" s="6" t="s">
        <v>56</v>
      </c>
    </row>
    <row r="3284" spans="1:11" x14ac:dyDescent="0.35">
      <c r="A3284" s="1" t="s">
        <v>5321</v>
      </c>
      <c r="B3284" s="1" t="s">
        <v>5322</v>
      </c>
      <c r="C3284" s="1">
        <v>6</v>
      </c>
      <c r="D3284" s="36">
        <v>19.2</v>
      </c>
      <c r="E3284" s="46">
        <f t="shared" si="43"/>
        <v>115.19999999999999</v>
      </c>
      <c r="H3284" s="36">
        <v>33.5</v>
      </c>
      <c r="I3284" s="2">
        <v>32.880000000000003</v>
      </c>
      <c r="J3284" s="2">
        <v>57</v>
      </c>
      <c r="K3284" s="6" t="s">
        <v>337</v>
      </c>
    </row>
    <row r="3285" spans="1:11" x14ac:dyDescent="0.35">
      <c r="A3285" s="4" t="s">
        <v>8589</v>
      </c>
      <c r="B3285" s="4" t="s">
        <v>8590</v>
      </c>
      <c r="C3285" s="1">
        <v>1</v>
      </c>
      <c r="D3285" s="36">
        <v>120.5</v>
      </c>
      <c r="E3285" s="46">
        <f t="shared" si="43"/>
        <v>120.5</v>
      </c>
      <c r="H3285" s="36">
        <v>179</v>
      </c>
    </row>
    <row r="3286" spans="1:11" x14ac:dyDescent="0.35">
      <c r="A3286" s="1" t="s">
        <v>5323</v>
      </c>
      <c r="B3286" s="1" t="s">
        <v>5324</v>
      </c>
      <c r="C3286" s="1">
        <v>2</v>
      </c>
      <c r="D3286" s="36">
        <v>7.75</v>
      </c>
      <c r="E3286" s="46">
        <f t="shared" si="43"/>
        <v>15.5</v>
      </c>
      <c r="H3286" s="36">
        <v>15.5</v>
      </c>
      <c r="I3286" s="2">
        <v>43.2</v>
      </c>
      <c r="J3286" s="2">
        <v>77.400000000000006</v>
      </c>
      <c r="K3286" s="6" t="s">
        <v>53</v>
      </c>
    </row>
    <row r="3287" spans="1:11" x14ac:dyDescent="0.35">
      <c r="A3287" s="4" t="s">
        <v>8142</v>
      </c>
      <c r="B3287" s="4" t="s">
        <v>8143</v>
      </c>
      <c r="C3287" s="1">
        <v>3</v>
      </c>
      <c r="D3287" s="36">
        <v>3.2</v>
      </c>
      <c r="E3287" s="46">
        <f t="shared" si="43"/>
        <v>9.6000000000000014</v>
      </c>
      <c r="H3287" s="35">
        <v>5.9</v>
      </c>
    </row>
    <row r="3288" spans="1:11" x14ac:dyDescent="0.35">
      <c r="A3288" s="1" t="s">
        <v>5325</v>
      </c>
      <c r="B3288" s="1" t="s">
        <v>5326</v>
      </c>
      <c r="C3288" s="1">
        <v>4</v>
      </c>
      <c r="D3288" s="36">
        <v>1.1000000000000001</v>
      </c>
      <c r="E3288" s="46">
        <f t="shared" si="43"/>
        <v>4.4000000000000004</v>
      </c>
      <c r="H3288" s="36">
        <v>2.2000000000000002</v>
      </c>
      <c r="I3288" s="2">
        <v>9.8000000000000007</v>
      </c>
      <c r="J3288" s="2">
        <v>19.399999999999999</v>
      </c>
      <c r="K3288" s="6" t="s">
        <v>56</v>
      </c>
    </row>
    <row r="3289" spans="1:11" x14ac:dyDescent="0.35">
      <c r="A3289" s="1" t="s">
        <v>5327</v>
      </c>
      <c r="B3289" s="1" t="s">
        <v>5328</v>
      </c>
      <c r="C3289" s="1">
        <v>2</v>
      </c>
      <c r="D3289" s="36">
        <v>1.7</v>
      </c>
      <c r="E3289" s="46">
        <f t="shared" si="43"/>
        <v>3.4</v>
      </c>
      <c r="H3289" s="36">
        <v>3.5</v>
      </c>
      <c r="I3289" s="2">
        <v>14.4</v>
      </c>
      <c r="J3289" s="2">
        <v>21.9</v>
      </c>
      <c r="K3289" s="6" t="s">
        <v>337</v>
      </c>
    </row>
    <row r="3290" spans="1:11" x14ac:dyDescent="0.35">
      <c r="A3290" s="1" t="s">
        <v>5329</v>
      </c>
      <c r="B3290" s="1" t="s">
        <v>5330</v>
      </c>
      <c r="C3290" s="1">
        <v>5</v>
      </c>
      <c r="D3290" s="36">
        <v>6.9</v>
      </c>
      <c r="E3290" s="46">
        <f t="shared" si="43"/>
        <v>34.5</v>
      </c>
      <c r="H3290" s="36">
        <v>11.5</v>
      </c>
      <c r="I3290" s="2">
        <v>3.85</v>
      </c>
      <c r="J3290" s="2">
        <v>6.5</v>
      </c>
      <c r="K3290" s="6" t="s">
        <v>28</v>
      </c>
    </row>
    <row r="3291" spans="1:11" x14ac:dyDescent="0.35">
      <c r="A3291" s="1" t="s">
        <v>5331</v>
      </c>
      <c r="B3291" s="1" t="s">
        <v>5332</v>
      </c>
      <c r="C3291" s="1">
        <v>1</v>
      </c>
      <c r="D3291" s="36">
        <v>2.5499999999999998</v>
      </c>
      <c r="E3291" s="46">
        <f t="shared" si="43"/>
        <v>2.5499999999999998</v>
      </c>
      <c r="H3291" s="36">
        <v>5.5</v>
      </c>
      <c r="I3291" s="2">
        <v>6.3</v>
      </c>
      <c r="J3291" s="2">
        <v>13.5</v>
      </c>
      <c r="K3291" s="6" t="s">
        <v>28</v>
      </c>
    </row>
    <row r="3292" spans="1:11" x14ac:dyDescent="0.35">
      <c r="A3292" s="1" t="s">
        <v>5333</v>
      </c>
      <c r="B3292" s="1" t="s">
        <v>2085</v>
      </c>
      <c r="C3292" s="1">
        <v>10</v>
      </c>
      <c r="D3292" s="36">
        <v>0.8</v>
      </c>
      <c r="E3292" s="46">
        <f t="shared" si="43"/>
        <v>8</v>
      </c>
      <c r="H3292" s="36">
        <v>1.5</v>
      </c>
      <c r="I3292" s="2">
        <v>19.5</v>
      </c>
      <c r="J3292" s="2">
        <v>31</v>
      </c>
    </row>
    <row r="3293" spans="1:11" x14ac:dyDescent="0.35">
      <c r="A3293" s="1" t="s">
        <v>5334</v>
      </c>
      <c r="B3293" s="1" t="s">
        <v>5335</v>
      </c>
      <c r="C3293" s="1">
        <v>6</v>
      </c>
      <c r="D3293" s="36">
        <v>4.4000000000000004</v>
      </c>
      <c r="E3293" s="46">
        <f t="shared" si="43"/>
        <v>26.400000000000002</v>
      </c>
      <c r="H3293" s="36">
        <v>8.8000000000000007</v>
      </c>
      <c r="I3293" s="2">
        <v>5.0999999999999996</v>
      </c>
      <c r="J3293" s="2">
        <v>11</v>
      </c>
      <c r="K3293" s="6" t="s">
        <v>337</v>
      </c>
    </row>
    <row r="3294" spans="1:11" x14ac:dyDescent="0.35">
      <c r="A3294" s="1" t="s">
        <v>5336</v>
      </c>
      <c r="B3294" s="1" t="s">
        <v>1685</v>
      </c>
      <c r="C3294" s="1">
        <v>2</v>
      </c>
      <c r="D3294" s="36">
        <v>3.75</v>
      </c>
      <c r="E3294" s="46">
        <f t="shared" si="43"/>
        <v>7.5</v>
      </c>
      <c r="H3294" s="36">
        <v>7.2</v>
      </c>
      <c r="I3294" s="2">
        <v>3.44</v>
      </c>
      <c r="J3294" s="2">
        <v>9.6</v>
      </c>
      <c r="K3294" s="6" t="s">
        <v>998</v>
      </c>
    </row>
    <row r="3295" spans="1:11" x14ac:dyDescent="0.35">
      <c r="A3295" s="1" t="s">
        <v>5337</v>
      </c>
      <c r="B3295" s="1" t="s">
        <v>5338</v>
      </c>
      <c r="C3295" s="1">
        <v>6</v>
      </c>
      <c r="D3295" s="36">
        <v>2.75</v>
      </c>
      <c r="E3295" s="46">
        <f t="shared" si="43"/>
        <v>16.5</v>
      </c>
      <c r="H3295" s="36">
        <v>5.5</v>
      </c>
      <c r="I3295" s="2">
        <v>16.920000000000002</v>
      </c>
      <c r="J3295" s="2">
        <v>26.4</v>
      </c>
    </row>
    <row r="3296" spans="1:11" x14ac:dyDescent="0.35">
      <c r="A3296" s="1" t="s">
        <v>5339</v>
      </c>
      <c r="B3296" s="1" t="s">
        <v>5340</v>
      </c>
      <c r="C3296" s="1">
        <v>2</v>
      </c>
      <c r="D3296" s="36">
        <v>11.7</v>
      </c>
      <c r="E3296" s="46">
        <f t="shared" si="43"/>
        <v>23.4</v>
      </c>
      <c r="H3296" s="36">
        <v>22</v>
      </c>
      <c r="I3296" s="2">
        <v>2.88</v>
      </c>
      <c r="J3296" s="2">
        <v>7</v>
      </c>
      <c r="K3296" s="6" t="s">
        <v>337</v>
      </c>
    </row>
    <row r="3297" spans="1:11" x14ac:dyDescent="0.35">
      <c r="A3297" s="1" t="s">
        <v>5341</v>
      </c>
      <c r="B3297" s="1" t="s">
        <v>5342</v>
      </c>
      <c r="C3297" s="1">
        <v>2</v>
      </c>
      <c r="D3297" s="36">
        <v>10.51</v>
      </c>
      <c r="E3297" s="46">
        <f t="shared" si="43"/>
        <v>21.02</v>
      </c>
      <c r="H3297" s="36">
        <v>18.98</v>
      </c>
      <c r="I3297" s="2">
        <v>45.5</v>
      </c>
      <c r="J3297" s="2">
        <v>71.5</v>
      </c>
      <c r="K3297" s="6" t="s">
        <v>56</v>
      </c>
    </row>
    <row r="3298" spans="1:11" x14ac:dyDescent="0.35">
      <c r="A3298" s="1" t="s">
        <v>5343</v>
      </c>
      <c r="B3298" s="1" t="s">
        <v>711</v>
      </c>
      <c r="C3298" s="1">
        <v>3</v>
      </c>
      <c r="D3298" s="36">
        <v>19.5</v>
      </c>
      <c r="E3298" s="46">
        <f t="shared" si="43"/>
        <v>58.5</v>
      </c>
      <c r="H3298" s="36">
        <v>38</v>
      </c>
      <c r="I3298" s="2">
        <v>24.8</v>
      </c>
      <c r="J3298" s="2">
        <v>49.6</v>
      </c>
      <c r="K3298" s="6" t="s">
        <v>28</v>
      </c>
    </row>
    <row r="3299" spans="1:11" x14ac:dyDescent="0.35">
      <c r="A3299" s="1" t="s">
        <v>5344</v>
      </c>
      <c r="B3299" s="1" t="s">
        <v>5345</v>
      </c>
      <c r="C3299" s="1">
        <v>1</v>
      </c>
      <c r="D3299" s="36">
        <v>33.08</v>
      </c>
      <c r="E3299" s="46">
        <f t="shared" si="43"/>
        <v>33.08</v>
      </c>
      <c r="H3299" s="36">
        <v>55</v>
      </c>
      <c r="I3299" s="2">
        <v>21.02</v>
      </c>
      <c r="J3299" s="2">
        <v>37.96</v>
      </c>
      <c r="K3299" s="6" t="s">
        <v>28</v>
      </c>
    </row>
    <row r="3300" spans="1:11" x14ac:dyDescent="0.35">
      <c r="A3300" s="1" t="s">
        <v>5346</v>
      </c>
      <c r="B3300" s="1" t="s">
        <v>2421</v>
      </c>
      <c r="C3300" s="1">
        <v>2</v>
      </c>
      <c r="D3300" s="36">
        <v>2.04</v>
      </c>
      <c r="E3300" s="46">
        <f t="shared" si="43"/>
        <v>4.08</v>
      </c>
      <c r="H3300" s="36">
        <v>3.9</v>
      </c>
      <c r="I3300" s="2">
        <v>24.4</v>
      </c>
      <c r="J3300" s="2">
        <v>61</v>
      </c>
      <c r="K3300" s="6" t="s">
        <v>28</v>
      </c>
    </row>
    <row r="3301" spans="1:11" x14ac:dyDescent="0.35">
      <c r="A3301" s="1" t="s">
        <v>5347</v>
      </c>
      <c r="B3301" s="1" t="s">
        <v>2421</v>
      </c>
      <c r="C3301" s="1">
        <v>2</v>
      </c>
      <c r="D3301" s="36">
        <v>3.85</v>
      </c>
      <c r="E3301" s="46">
        <f t="shared" si="43"/>
        <v>7.7</v>
      </c>
      <c r="H3301" s="36">
        <v>7.75</v>
      </c>
      <c r="I3301" s="2">
        <v>33.08</v>
      </c>
      <c r="J3301" s="2">
        <v>45</v>
      </c>
      <c r="K3301" s="6" t="s">
        <v>56</v>
      </c>
    </row>
    <row r="3302" spans="1:11" x14ac:dyDescent="0.35">
      <c r="A3302" s="1" t="s">
        <v>5348</v>
      </c>
      <c r="B3302" s="1" t="s">
        <v>5349</v>
      </c>
      <c r="C3302" s="1">
        <v>2</v>
      </c>
      <c r="D3302" s="36">
        <v>65.400000000000006</v>
      </c>
      <c r="E3302" s="46">
        <f t="shared" si="43"/>
        <v>130.80000000000001</v>
      </c>
      <c r="H3302" s="36">
        <v>111</v>
      </c>
      <c r="I3302" s="2">
        <v>4.08</v>
      </c>
      <c r="J3302" s="2">
        <v>7.8</v>
      </c>
      <c r="K3302" s="6" t="s">
        <v>56</v>
      </c>
    </row>
    <row r="3303" spans="1:11" x14ac:dyDescent="0.35">
      <c r="A3303" s="1" t="s">
        <v>5350</v>
      </c>
      <c r="B3303" s="1" t="s">
        <v>5351</v>
      </c>
      <c r="C3303" s="1">
        <v>3</v>
      </c>
      <c r="D3303" s="36">
        <v>9</v>
      </c>
      <c r="E3303" s="46">
        <f t="shared" si="43"/>
        <v>27</v>
      </c>
      <c r="H3303" s="36">
        <v>16.5</v>
      </c>
      <c r="I3303" s="2">
        <v>5.3</v>
      </c>
      <c r="J3303" s="2">
        <v>7.9</v>
      </c>
      <c r="K3303" s="6" t="s">
        <v>998</v>
      </c>
    </row>
    <row r="3304" spans="1:11" x14ac:dyDescent="0.35">
      <c r="A3304" s="4" t="s">
        <v>8385</v>
      </c>
      <c r="B3304" s="4" t="s">
        <v>8386</v>
      </c>
      <c r="C3304" s="1">
        <v>1</v>
      </c>
      <c r="D3304" s="36">
        <v>11.2</v>
      </c>
      <c r="E3304" s="46">
        <f t="shared" si="43"/>
        <v>11.2</v>
      </c>
      <c r="H3304" s="36">
        <v>19.75</v>
      </c>
    </row>
    <row r="3305" spans="1:11" x14ac:dyDescent="0.35">
      <c r="A3305" s="1" t="s">
        <v>5352</v>
      </c>
      <c r="B3305" s="1" t="s">
        <v>5353</v>
      </c>
      <c r="C3305" s="1">
        <v>2</v>
      </c>
      <c r="D3305" s="36">
        <v>44.49</v>
      </c>
      <c r="E3305" s="46">
        <f t="shared" si="43"/>
        <v>88.98</v>
      </c>
      <c r="H3305" s="36">
        <v>79.5</v>
      </c>
      <c r="I3305" s="2">
        <v>9</v>
      </c>
      <c r="J3305" s="2">
        <v>16.5</v>
      </c>
      <c r="K3305" s="6" t="s">
        <v>56</v>
      </c>
    </row>
    <row r="3306" spans="1:11" x14ac:dyDescent="0.35">
      <c r="A3306" s="1" t="s">
        <v>5354</v>
      </c>
      <c r="B3306" s="1" t="s">
        <v>5355</v>
      </c>
      <c r="C3306" s="1">
        <v>2</v>
      </c>
      <c r="D3306" s="36">
        <v>12.49</v>
      </c>
      <c r="E3306" s="46">
        <f t="shared" si="43"/>
        <v>24.98</v>
      </c>
      <c r="H3306" s="36">
        <v>24.7</v>
      </c>
      <c r="I3306" s="2">
        <v>0</v>
      </c>
      <c r="J3306" s="2">
        <v>0</v>
      </c>
    </row>
    <row r="3307" spans="1:11" x14ac:dyDescent="0.35">
      <c r="A3307" s="4" t="s">
        <v>7354</v>
      </c>
      <c r="B3307" s="1" t="s">
        <v>7355</v>
      </c>
      <c r="C3307" s="1">
        <v>1</v>
      </c>
      <c r="D3307" s="36">
        <v>1.1000000000000001</v>
      </c>
      <c r="E3307" s="46">
        <f t="shared" si="43"/>
        <v>1.1000000000000001</v>
      </c>
      <c r="H3307" s="36">
        <v>2.25</v>
      </c>
    </row>
    <row r="3308" spans="1:11" x14ac:dyDescent="0.35">
      <c r="A3308" s="1" t="s">
        <v>5356</v>
      </c>
      <c r="B3308" s="1" t="s">
        <v>5357</v>
      </c>
      <c r="C3308" s="1">
        <v>2</v>
      </c>
      <c r="D3308" s="36">
        <v>47.5</v>
      </c>
      <c r="E3308" s="46">
        <f t="shared" si="43"/>
        <v>95</v>
      </c>
      <c r="H3308" s="36">
        <v>81</v>
      </c>
      <c r="I3308" s="2">
        <v>44.98</v>
      </c>
      <c r="J3308" s="2">
        <v>83</v>
      </c>
    </row>
    <row r="3309" spans="1:11" x14ac:dyDescent="0.35">
      <c r="A3309" s="1" t="s">
        <v>5358</v>
      </c>
      <c r="B3309" s="1" t="s">
        <v>5359</v>
      </c>
      <c r="C3309" s="1">
        <v>1</v>
      </c>
      <c r="D3309" s="36">
        <v>6.96</v>
      </c>
      <c r="E3309" s="46">
        <f t="shared" si="43"/>
        <v>6.96</v>
      </c>
      <c r="H3309" s="36">
        <v>12.75</v>
      </c>
      <c r="I3309" s="2">
        <v>24.86</v>
      </c>
      <c r="J3309" s="2">
        <v>48.4</v>
      </c>
    </row>
    <row r="3310" spans="1:11" x14ac:dyDescent="0.35">
      <c r="A3310" s="1" t="s">
        <v>5360</v>
      </c>
      <c r="B3310" s="1" t="s">
        <v>5361</v>
      </c>
      <c r="C3310" s="1">
        <v>4</v>
      </c>
      <c r="D3310" s="36">
        <v>5.75</v>
      </c>
      <c r="E3310" s="46">
        <f t="shared" si="43"/>
        <v>23</v>
      </c>
      <c r="H3310" s="36">
        <v>10.75</v>
      </c>
      <c r="I3310" s="2">
        <v>94.48</v>
      </c>
      <c r="J3310" s="2">
        <v>139</v>
      </c>
      <c r="K3310" s="6" t="s">
        <v>56</v>
      </c>
    </row>
    <row r="3311" spans="1:11" x14ac:dyDescent="0.35">
      <c r="A3311" s="1" t="s">
        <v>5362</v>
      </c>
      <c r="B3311" s="4" t="s">
        <v>5363</v>
      </c>
      <c r="C3311" s="1">
        <v>1</v>
      </c>
      <c r="D3311" s="36">
        <v>65.2</v>
      </c>
      <c r="E3311" s="46">
        <f t="shared" si="43"/>
        <v>65.2</v>
      </c>
      <c r="H3311" s="36">
        <v>111</v>
      </c>
      <c r="I3311" s="2">
        <v>4.96</v>
      </c>
      <c r="J3311" s="2">
        <v>9.75</v>
      </c>
      <c r="K3311" s="6" t="s">
        <v>53</v>
      </c>
    </row>
    <row r="3312" spans="1:11" x14ac:dyDescent="0.35">
      <c r="A3312" s="4" t="s">
        <v>8607</v>
      </c>
      <c r="B3312" s="4" t="s">
        <v>8608</v>
      </c>
      <c r="C3312" s="1">
        <v>1</v>
      </c>
      <c r="D3312" s="36">
        <v>51.45</v>
      </c>
      <c r="E3312" s="46">
        <f t="shared" si="43"/>
        <v>51.45</v>
      </c>
      <c r="H3312" s="36">
        <v>81.75</v>
      </c>
    </row>
    <row r="3313" spans="1:11" x14ac:dyDescent="0.35">
      <c r="A3313" s="4" t="s">
        <v>8147</v>
      </c>
      <c r="B3313" s="4" t="s">
        <v>8148</v>
      </c>
      <c r="C3313" s="1">
        <v>4</v>
      </c>
      <c r="D3313" s="36">
        <v>3.55</v>
      </c>
      <c r="E3313" s="46">
        <f t="shared" si="43"/>
        <v>14.2</v>
      </c>
      <c r="H3313" s="36">
        <v>6.75</v>
      </c>
    </row>
    <row r="3314" spans="1:11" x14ac:dyDescent="0.35">
      <c r="A3314" s="4" t="s">
        <v>8149</v>
      </c>
      <c r="B3314" s="4" t="s">
        <v>8150</v>
      </c>
      <c r="C3314" s="1">
        <v>11</v>
      </c>
      <c r="D3314" s="36">
        <v>2.1</v>
      </c>
      <c r="E3314" s="46">
        <f t="shared" si="43"/>
        <v>23.1</v>
      </c>
      <c r="H3314" s="36">
        <v>3.95</v>
      </c>
    </row>
    <row r="3315" spans="1:11" x14ac:dyDescent="0.35">
      <c r="A3315" s="1" t="s">
        <v>5364</v>
      </c>
      <c r="B3315" s="1" t="s">
        <v>5365</v>
      </c>
      <c r="C3315" s="1">
        <v>12</v>
      </c>
      <c r="D3315" s="36">
        <v>2.15</v>
      </c>
      <c r="E3315" s="46">
        <f t="shared" si="43"/>
        <v>25.799999999999997</v>
      </c>
      <c r="H3315" s="36">
        <v>4.3</v>
      </c>
      <c r="I3315" s="2">
        <v>11.4</v>
      </c>
      <c r="J3315" s="2">
        <v>25</v>
      </c>
      <c r="K3315" s="6" t="s">
        <v>337</v>
      </c>
    </row>
    <row r="3316" spans="1:11" x14ac:dyDescent="0.35">
      <c r="A3316" s="1" t="s">
        <v>5366</v>
      </c>
      <c r="B3316" s="1" t="s">
        <v>5367</v>
      </c>
      <c r="C3316" s="1">
        <v>2</v>
      </c>
      <c r="D3316" s="36">
        <v>4.9560000000000004</v>
      </c>
      <c r="E3316" s="46">
        <f t="shared" si="43"/>
        <v>9.9120000000000008</v>
      </c>
      <c r="H3316" s="36">
        <v>8.9499999999999993</v>
      </c>
      <c r="I3316" s="2">
        <v>20</v>
      </c>
      <c r="J3316" s="2">
        <v>49.1</v>
      </c>
      <c r="K3316" s="6" t="s">
        <v>56</v>
      </c>
    </row>
    <row r="3317" spans="1:11" x14ac:dyDescent="0.35">
      <c r="A3317" s="1" t="s">
        <v>5368</v>
      </c>
      <c r="B3317" s="1" t="s">
        <v>5369</v>
      </c>
      <c r="C3317" s="1">
        <v>1</v>
      </c>
      <c r="D3317" s="36">
        <v>22.9</v>
      </c>
      <c r="E3317" s="46">
        <f t="shared" si="43"/>
        <v>22.9</v>
      </c>
      <c r="H3317" s="36">
        <v>36.5</v>
      </c>
      <c r="I3317" s="2">
        <v>25</v>
      </c>
      <c r="J3317" s="2">
        <v>50</v>
      </c>
      <c r="K3317" s="6" t="s">
        <v>998</v>
      </c>
    </row>
    <row r="3318" spans="1:11" x14ac:dyDescent="0.35">
      <c r="A3318" s="1" t="s">
        <v>5370</v>
      </c>
      <c r="B3318" s="1" t="s">
        <v>2734</v>
      </c>
      <c r="C3318" s="1">
        <v>26</v>
      </c>
      <c r="D3318" s="36">
        <v>0.9</v>
      </c>
      <c r="E3318" s="46">
        <f t="shared" si="43"/>
        <v>23.400000000000002</v>
      </c>
      <c r="H3318" s="36">
        <v>1.75</v>
      </c>
      <c r="I3318" s="2">
        <v>2.2000000000000002</v>
      </c>
      <c r="J3318" s="2">
        <v>4.4000000000000004</v>
      </c>
      <c r="K3318" s="6" t="s">
        <v>56</v>
      </c>
    </row>
    <row r="3319" spans="1:11" x14ac:dyDescent="0.35">
      <c r="A3319" s="1" t="s">
        <v>5371</v>
      </c>
      <c r="B3319" s="1" t="s">
        <v>5372</v>
      </c>
      <c r="C3319" s="1">
        <v>2</v>
      </c>
      <c r="D3319" s="36">
        <v>12.55</v>
      </c>
      <c r="E3319" s="46">
        <f t="shared" si="43"/>
        <v>25.1</v>
      </c>
      <c r="H3319" s="36">
        <v>25.5</v>
      </c>
      <c r="I3319" s="2">
        <v>18.8</v>
      </c>
      <c r="J3319" s="2">
        <v>36.6</v>
      </c>
      <c r="K3319" s="6" t="s">
        <v>28</v>
      </c>
    </row>
    <row r="3320" spans="1:11" x14ac:dyDescent="0.35">
      <c r="A3320" s="4" t="s">
        <v>8611</v>
      </c>
      <c r="B3320" s="4" t="s">
        <v>8612</v>
      </c>
      <c r="C3320" s="1">
        <v>2</v>
      </c>
      <c r="D3320" s="36">
        <v>66.2</v>
      </c>
      <c r="E3320" s="46">
        <f>SUM(D3320*C3320)</f>
        <v>132.4</v>
      </c>
      <c r="H3320" s="36">
        <v>105.75</v>
      </c>
    </row>
    <row r="3321" spans="1:11" x14ac:dyDescent="0.35">
      <c r="A3321" s="4" t="s">
        <v>8613</v>
      </c>
      <c r="B3321" s="4" t="s">
        <v>8614</v>
      </c>
      <c r="C3321" s="1">
        <v>1</v>
      </c>
      <c r="D3321" s="36">
        <v>28.2</v>
      </c>
      <c r="E3321" s="46">
        <f>SUM(D3321*C3321)</f>
        <v>28.2</v>
      </c>
      <c r="H3321" s="36">
        <v>55</v>
      </c>
    </row>
    <row r="3322" spans="1:11" x14ac:dyDescent="0.35">
      <c r="A3322" s="1" t="s">
        <v>5373</v>
      </c>
      <c r="B3322" s="1" t="s">
        <v>5374</v>
      </c>
      <c r="C3322" s="1">
        <v>4</v>
      </c>
      <c r="D3322" s="36">
        <v>12.55</v>
      </c>
      <c r="E3322" s="46">
        <f t="shared" si="43"/>
        <v>50.2</v>
      </c>
      <c r="H3322" s="36">
        <v>24.2</v>
      </c>
      <c r="I3322" s="2">
        <v>30.25</v>
      </c>
      <c r="J3322" s="2">
        <v>57.5</v>
      </c>
    </row>
    <row r="3323" spans="1:11" x14ac:dyDescent="0.35">
      <c r="A3323" s="1" t="s">
        <v>5375</v>
      </c>
      <c r="B3323" s="1" t="s">
        <v>5376</v>
      </c>
      <c r="C3323" s="1">
        <v>1</v>
      </c>
      <c r="D3323" s="36">
        <v>11.85</v>
      </c>
      <c r="E3323" s="46">
        <f t="shared" si="43"/>
        <v>11.85</v>
      </c>
      <c r="H3323" s="36">
        <v>21.5</v>
      </c>
      <c r="I3323" s="2">
        <v>26.04</v>
      </c>
      <c r="J3323" s="2">
        <v>47</v>
      </c>
      <c r="K3323" s="6" t="s">
        <v>998</v>
      </c>
    </row>
    <row r="3324" spans="1:11" x14ac:dyDescent="0.35">
      <c r="A3324" s="1" t="s">
        <v>5377</v>
      </c>
      <c r="B3324" s="1" t="s">
        <v>5378</v>
      </c>
      <c r="C3324" s="1">
        <v>1</v>
      </c>
      <c r="D3324" s="36">
        <v>54</v>
      </c>
      <c r="E3324" s="46">
        <f t="shared" si="43"/>
        <v>54</v>
      </c>
      <c r="H3324" s="36">
        <v>54</v>
      </c>
      <c r="I3324" s="2">
        <v>5.9</v>
      </c>
      <c r="J3324" s="2">
        <v>11</v>
      </c>
      <c r="K3324" s="6" t="s">
        <v>56</v>
      </c>
    </row>
    <row r="3325" spans="1:11" x14ac:dyDescent="0.35">
      <c r="A3325" s="1" t="s">
        <v>5379</v>
      </c>
      <c r="B3325" s="1" t="s">
        <v>5380</v>
      </c>
      <c r="C3325" s="1">
        <v>2</v>
      </c>
      <c r="D3325" s="36">
        <v>54</v>
      </c>
      <c r="E3325" s="46">
        <f t="shared" si="43"/>
        <v>108</v>
      </c>
      <c r="H3325" s="36">
        <v>54</v>
      </c>
      <c r="I3325" s="2">
        <v>5.9</v>
      </c>
      <c r="J3325" s="2">
        <v>11</v>
      </c>
    </row>
    <row r="3326" spans="1:11" x14ac:dyDescent="0.35">
      <c r="A3326" s="1" t="s">
        <v>5381</v>
      </c>
      <c r="B3326" s="1" t="s">
        <v>5382</v>
      </c>
      <c r="C3326" s="1">
        <v>1</v>
      </c>
      <c r="D3326" s="36">
        <v>8.75</v>
      </c>
      <c r="E3326" s="46">
        <f t="shared" si="43"/>
        <v>8.75</v>
      </c>
      <c r="H3326" s="36">
        <v>15.5</v>
      </c>
      <c r="I3326" s="2">
        <v>27</v>
      </c>
      <c r="J3326" s="2">
        <v>41.5</v>
      </c>
      <c r="K3326" s="6" t="s">
        <v>56</v>
      </c>
    </row>
    <row r="3327" spans="1:11" x14ac:dyDescent="0.35">
      <c r="A3327" s="1" t="s">
        <v>5383</v>
      </c>
      <c r="B3327" s="1" t="s">
        <v>5384</v>
      </c>
      <c r="C3327" s="1">
        <v>1</v>
      </c>
      <c r="D3327" s="36">
        <v>40.4</v>
      </c>
      <c r="E3327" s="46">
        <f t="shared" si="43"/>
        <v>40.4</v>
      </c>
      <c r="H3327" s="36">
        <v>75.75</v>
      </c>
      <c r="I3327" s="2">
        <v>54</v>
      </c>
      <c r="J3327" s="2">
        <v>83</v>
      </c>
    </row>
    <row r="3328" spans="1:11" x14ac:dyDescent="0.35">
      <c r="A3328" s="1" t="s">
        <v>5385</v>
      </c>
      <c r="B3328" s="1" t="s">
        <v>5386</v>
      </c>
      <c r="C3328" s="1">
        <v>2</v>
      </c>
      <c r="D3328" s="36">
        <v>11.5</v>
      </c>
      <c r="E3328" s="46">
        <f t="shared" si="43"/>
        <v>23</v>
      </c>
      <c r="H3328" s="36">
        <v>19.899999999999999</v>
      </c>
      <c r="I3328" s="2">
        <v>5.15</v>
      </c>
      <c r="J3328" s="2">
        <v>9.4499999999999993</v>
      </c>
    </row>
    <row r="3329" spans="1:11" x14ac:dyDescent="0.35">
      <c r="A3329" s="4" t="s">
        <v>8609</v>
      </c>
      <c r="B3329" s="4" t="s">
        <v>8610</v>
      </c>
      <c r="C3329" s="1">
        <v>1</v>
      </c>
      <c r="D3329" s="36">
        <v>7.85</v>
      </c>
      <c r="E3329" s="46">
        <f t="shared" si="43"/>
        <v>7.85</v>
      </c>
      <c r="H3329" s="36">
        <v>14.9</v>
      </c>
    </row>
    <row r="3330" spans="1:11" x14ac:dyDescent="0.35">
      <c r="A3330" s="1" t="s">
        <v>5387</v>
      </c>
      <c r="B3330" s="1" t="s">
        <v>5388</v>
      </c>
      <c r="C3330" s="1">
        <v>1</v>
      </c>
      <c r="D3330" s="36">
        <v>125</v>
      </c>
      <c r="E3330" s="46">
        <f t="shared" si="43"/>
        <v>125</v>
      </c>
      <c r="H3330" s="36">
        <v>125</v>
      </c>
      <c r="I3330" s="2">
        <v>25.25</v>
      </c>
      <c r="J3330" s="2">
        <v>37.9</v>
      </c>
      <c r="K3330" s="6" t="s">
        <v>56</v>
      </c>
    </row>
    <row r="3331" spans="1:11" x14ac:dyDescent="0.35">
      <c r="A3331" s="1" t="s">
        <v>5389</v>
      </c>
      <c r="B3331" s="1" t="s">
        <v>5390</v>
      </c>
      <c r="C3331" s="1">
        <v>2</v>
      </c>
      <c r="D3331" s="36">
        <v>7.9</v>
      </c>
      <c r="E3331" s="46">
        <f t="shared" si="43"/>
        <v>15.8</v>
      </c>
      <c r="H3331" s="36">
        <v>15.5</v>
      </c>
      <c r="I3331" s="2">
        <v>15.8</v>
      </c>
      <c r="J3331" s="2">
        <v>28.8</v>
      </c>
      <c r="K3331" s="6" t="s">
        <v>28</v>
      </c>
    </row>
    <row r="3332" spans="1:11" x14ac:dyDescent="0.35">
      <c r="A3332" s="1" t="s">
        <v>5391</v>
      </c>
      <c r="B3332" s="1" t="s">
        <v>5392</v>
      </c>
      <c r="C3332" s="1">
        <v>2</v>
      </c>
      <c r="D3332" s="36">
        <v>7.9</v>
      </c>
      <c r="E3332" s="46">
        <f t="shared" si="43"/>
        <v>15.8</v>
      </c>
      <c r="H3332" s="36">
        <v>15.5</v>
      </c>
      <c r="I3332" s="2">
        <v>155.80000000000001</v>
      </c>
      <c r="J3332" s="2">
        <v>190</v>
      </c>
      <c r="K3332" s="6" t="s">
        <v>56</v>
      </c>
    </row>
    <row r="3333" spans="1:11" x14ac:dyDescent="0.35">
      <c r="A3333" s="4" t="s">
        <v>8146</v>
      </c>
      <c r="B3333" s="4" t="s">
        <v>2570</v>
      </c>
      <c r="C3333" s="1">
        <v>10</v>
      </c>
      <c r="D3333" s="36">
        <v>0.75</v>
      </c>
      <c r="E3333" s="46">
        <f t="shared" si="43"/>
        <v>7.5</v>
      </c>
      <c r="H3333" s="36">
        <v>1.5</v>
      </c>
    </row>
    <row r="3334" spans="1:11" x14ac:dyDescent="0.35">
      <c r="A3334" s="1" t="s">
        <v>5393</v>
      </c>
      <c r="B3334" s="1" t="s">
        <v>5394</v>
      </c>
      <c r="C3334" s="1">
        <v>1</v>
      </c>
      <c r="D3334" s="36">
        <v>45.9</v>
      </c>
      <c r="E3334" s="46">
        <f t="shared" si="43"/>
        <v>45.9</v>
      </c>
      <c r="H3334" s="36">
        <v>88.6</v>
      </c>
      <c r="I3334" s="2">
        <v>15.8</v>
      </c>
      <c r="J3334" s="2">
        <v>31</v>
      </c>
    </row>
    <row r="3335" spans="1:11" x14ac:dyDescent="0.35">
      <c r="A3335" s="1" t="s">
        <v>5395</v>
      </c>
      <c r="B3335" s="1" t="s">
        <v>5396</v>
      </c>
      <c r="C3335" s="1">
        <v>1</v>
      </c>
      <c r="D3335" s="36">
        <v>45.9</v>
      </c>
      <c r="E3335" s="46">
        <f t="shared" si="43"/>
        <v>45.9</v>
      </c>
      <c r="H3335" s="36">
        <v>88.6</v>
      </c>
      <c r="I3335" s="2">
        <v>15.8</v>
      </c>
      <c r="J3335" s="2">
        <v>31</v>
      </c>
      <c r="K3335" s="6" t="s">
        <v>56</v>
      </c>
    </row>
    <row r="3336" spans="1:11" x14ac:dyDescent="0.35">
      <c r="A3336" s="1" t="s">
        <v>5397</v>
      </c>
      <c r="B3336" s="1" t="s">
        <v>5398</v>
      </c>
      <c r="C3336" s="1">
        <v>9</v>
      </c>
      <c r="D3336" s="36">
        <v>3.9</v>
      </c>
      <c r="E3336" s="46">
        <f t="shared" si="43"/>
        <v>35.1</v>
      </c>
      <c r="H3336" s="36">
        <v>5.75</v>
      </c>
      <c r="I3336" s="2">
        <v>33.76</v>
      </c>
      <c r="J3336" s="2">
        <v>45.9</v>
      </c>
      <c r="K3336" s="6" t="s">
        <v>56</v>
      </c>
    </row>
    <row r="3337" spans="1:11" x14ac:dyDescent="0.35">
      <c r="A3337" s="1" t="s">
        <v>5399</v>
      </c>
      <c r="B3337" s="1" t="s">
        <v>5400</v>
      </c>
      <c r="C3337" s="1">
        <v>2</v>
      </c>
      <c r="D3337" s="36">
        <v>5.5</v>
      </c>
      <c r="E3337" s="46">
        <f t="shared" si="43"/>
        <v>11</v>
      </c>
      <c r="H3337" s="36">
        <v>9.6999999999999993</v>
      </c>
      <c r="I3337" s="2">
        <v>33.76</v>
      </c>
      <c r="J3337" s="2">
        <v>45.9</v>
      </c>
      <c r="K3337" s="6" t="s">
        <v>56</v>
      </c>
    </row>
    <row r="3338" spans="1:11" x14ac:dyDescent="0.35">
      <c r="A3338" s="1" t="s">
        <v>5401</v>
      </c>
      <c r="B3338" s="1" t="s">
        <v>5402</v>
      </c>
      <c r="C3338" s="1">
        <v>0</v>
      </c>
      <c r="D3338" s="35">
        <v>177</v>
      </c>
      <c r="E3338" s="46">
        <f>SUM(D3338*C3338)</f>
        <v>0</v>
      </c>
      <c r="H3338" s="36">
        <v>225.75</v>
      </c>
      <c r="I3338" s="2">
        <v>66.3</v>
      </c>
      <c r="J3338" s="2">
        <v>97.75</v>
      </c>
      <c r="K3338" s="6" t="s">
        <v>28</v>
      </c>
    </row>
    <row r="3339" spans="1:11" x14ac:dyDescent="0.35">
      <c r="A3339" s="1" t="s">
        <v>5403</v>
      </c>
      <c r="B3339" s="1" t="s">
        <v>5404</v>
      </c>
      <c r="C3339" s="1">
        <v>2</v>
      </c>
      <c r="D3339" s="36">
        <v>2.9</v>
      </c>
      <c r="E3339" s="46">
        <f t="shared" si="43"/>
        <v>5.8</v>
      </c>
      <c r="H3339" s="36">
        <v>5.5</v>
      </c>
      <c r="I3339" s="2">
        <v>21</v>
      </c>
      <c r="J3339" s="2">
        <v>25.5</v>
      </c>
      <c r="K3339" s="6" t="s">
        <v>998</v>
      </c>
    </row>
    <row r="3340" spans="1:11" x14ac:dyDescent="0.35">
      <c r="A3340" s="1" t="s">
        <v>5405</v>
      </c>
      <c r="B3340" s="1" t="s">
        <v>5406</v>
      </c>
      <c r="C3340" s="1">
        <v>4</v>
      </c>
      <c r="D3340" s="36">
        <v>3.26</v>
      </c>
      <c r="E3340" s="46">
        <f t="shared" si="43"/>
        <v>13.04</v>
      </c>
      <c r="H3340" s="36">
        <v>6.9</v>
      </c>
      <c r="I3340" s="2">
        <v>0</v>
      </c>
      <c r="J3340" s="2">
        <v>0</v>
      </c>
      <c r="K3340" s="6" t="s">
        <v>53</v>
      </c>
    </row>
    <row r="3341" spans="1:11" x14ac:dyDescent="0.35">
      <c r="A3341" s="1" t="s">
        <v>5407</v>
      </c>
      <c r="B3341" s="1" t="s">
        <v>5408</v>
      </c>
      <c r="C3341" s="1">
        <v>2</v>
      </c>
      <c r="D3341" s="36">
        <v>12.75</v>
      </c>
      <c r="E3341" s="46">
        <f t="shared" si="43"/>
        <v>25.5</v>
      </c>
      <c r="H3341" s="36">
        <v>19.5</v>
      </c>
      <c r="I3341" s="2">
        <v>7.05</v>
      </c>
      <c r="J3341" s="2">
        <v>14.5</v>
      </c>
      <c r="K3341" s="6" t="s">
        <v>56</v>
      </c>
    </row>
    <row r="3342" spans="1:11" x14ac:dyDescent="0.35">
      <c r="A3342" s="1" t="s">
        <v>5409</v>
      </c>
      <c r="B3342" s="1" t="s">
        <v>5410</v>
      </c>
      <c r="C3342" s="1">
        <v>1</v>
      </c>
      <c r="D3342" s="36">
        <v>12.2</v>
      </c>
      <c r="E3342" s="46">
        <f t="shared" si="43"/>
        <v>12.2</v>
      </c>
      <c r="H3342" s="36">
        <v>21.7</v>
      </c>
      <c r="I3342" s="2">
        <v>4.5199999999999996</v>
      </c>
      <c r="J3342" s="2">
        <v>9.8000000000000007</v>
      </c>
      <c r="K3342" s="6" t="s">
        <v>56</v>
      </c>
    </row>
    <row r="3343" spans="1:11" x14ac:dyDescent="0.35">
      <c r="A3343" s="1" t="s">
        <v>5411</v>
      </c>
      <c r="B3343" s="1" t="s">
        <v>5412</v>
      </c>
      <c r="C3343" s="1">
        <v>4</v>
      </c>
      <c r="D3343" s="36">
        <v>4.3499999999999996</v>
      </c>
      <c r="E3343" s="46">
        <f t="shared" si="43"/>
        <v>17.399999999999999</v>
      </c>
      <c r="H3343" s="36">
        <v>7.9</v>
      </c>
      <c r="I3343" s="2">
        <v>25.5</v>
      </c>
      <c r="J3343" s="2">
        <v>39</v>
      </c>
      <c r="K3343" s="6" t="s">
        <v>28</v>
      </c>
    </row>
    <row r="3344" spans="1:11" x14ac:dyDescent="0.35">
      <c r="A3344" s="1" t="s">
        <v>5413</v>
      </c>
      <c r="B3344" s="1" t="s">
        <v>5414</v>
      </c>
      <c r="C3344" s="1">
        <v>1</v>
      </c>
      <c r="D3344" s="36">
        <v>13.96</v>
      </c>
      <c r="E3344" s="46">
        <f t="shared" si="43"/>
        <v>13.96</v>
      </c>
      <c r="H3344" s="36">
        <v>24.2</v>
      </c>
      <c r="I3344" s="2">
        <v>21.4</v>
      </c>
      <c r="J3344" s="2">
        <v>33.4</v>
      </c>
    </row>
    <row r="3345" spans="1:11" x14ac:dyDescent="0.35">
      <c r="A3345" s="1" t="s">
        <v>5415</v>
      </c>
      <c r="B3345" s="1" t="s">
        <v>5416</v>
      </c>
      <c r="C3345" s="1">
        <v>2</v>
      </c>
      <c r="D3345" s="36">
        <v>5.15</v>
      </c>
      <c r="E3345" s="46">
        <f t="shared" si="43"/>
        <v>10.3</v>
      </c>
      <c r="H3345" s="36">
        <v>8.9</v>
      </c>
      <c r="I3345" s="2">
        <v>6.36</v>
      </c>
      <c r="J3345" s="2">
        <v>11.25</v>
      </c>
      <c r="K3345" s="6" t="s">
        <v>5</v>
      </c>
    </row>
    <row r="3346" spans="1:11" x14ac:dyDescent="0.35">
      <c r="A3346" s="4" t="s">
        <v>8390</v>
      </c>
      <c r="B3346" s="4" t="s">
        <v>8391</v>
      </c>
      <c r="C3346" s="1">
        <v>3</v>
      </c>
      <c r="D3346" s="36">
        <v>22.4</v>
      </c>
      <c r="E3346" s="46">
        <f t="shared" si="43"/>
        <v>67.199999999999989</v>
      </c>
      <c r="H3346" s="36">
        <v>41.5</v>
      </c>
    </row>
    <row r="3347" spans="1:11" x14ac:dyDescent="0.35">
      <c r="A3347" s="4" t="s">
        <v>8392</v>
      </c>
      <c r="B3347" s="4" t="s">
        <v>8393</v>
      </c>
      <c r="C3347" s="1">
        <v>3</v>
      </c>
      <c r="D3347" s="36">
        <v>25.75</v>
      </c>
      <c r="E3347" s="46">
        <f t="shared" si="43"/>
        <v>77.25</v>
      </c>
      <c r="H3347" s="36">
        <v>47.9</v>
      </c>
    </row>
    <row r="3348" spans="1:11" x14ac:dyDescent="0.35">
      <c r="A3348" s="4" t="s">
        <v>7338</v>
      </c>
      <c r="B3348" s="4" t="s">
        <v>7339</v>
      </c>
      <c r="C3348" s="1">
        <v>4</v>
      </c>
      <c r="D3348" s="36">
        <v>0.9</v>
      </c>
      <c r="E3348" s="46">
        <f t="shared" si="43"/>
        <v>3.6</v>
      </c>
      <c r="H3348" s="36">
        <v>1.75</v>
      </c>
    </row>
    <row r="3349" spans="1:11" x14ac:dyDescent="0.35">
      <c r="A3349" s="4" t="s">
        <v>8394</v>
      </c>
      <c r="B3349" s="4" t="s">
        <v>8395</v>
      </c>
      <c r="C3349" s="1">
        <v>2</v>
      </c>
      <c r="D3349" s="36">
        <v>9.1999999999999993</v>
      </c>
      <c r="E3349" s="46">
        <f t="shared" si="43"/>
        <v>18.399999999999999</v>
      </c>
      <c r="H3349" s="36">
        <v>17.75</v>
      </c>
    </row>
    <row r="3350" spans="1:11" x14ac:dyDescent="0.35">
      <c r="A3350" s="1" t="s">
        <v>5417</v>
      </c>
      <c r="B3350" s="1" t="s">
        <v>5418</v>
      </c>
      <c r="C3350" s="1">
        <v>1</v>
      </c>
      <c r="D3350" s="36">
        <v>14.65</v>
      </c>
      <c r="E3350" s="46">
        <f t="shared" si="43"/>
        <v>14.65</v>
      </c>
      <c r="H3350" s="36">
        <v>19.899999999999999</v>
      </c>
      <c r="I3350" s="2">
        <v>27.92</v>
      </c>
      <c r="J3350" s="2">
        <v>48.4</v>
      </c>
      <c r="K3350" s="6" t="s">
        <v>56</v>
      </c>
    </row>
    <row r="3351" spans="1:11" x14ac:dyDescent="0.35">
      <c r="A3351" s="1" t="s">
        <v>5419</v>
      </c>
      <c r="B3351" s="1" t="s">
        <v>5420</v>
      </c>
      <c r="C3351" s="1">
        <v>1</v>
      </c>
      <c r="D3351" s="36">
        <v>100</v>
      </c>
      <c r="E3351" s="46">
        <f t="shared" si="43"/>
        <v>100</v>
      </c>
      <c r="H3351" s="36">
        <v>100</v>
      </c>
      <c r="I3351" s="2">
        <v>5.15</v>
      </c>
      <c r="J3351" s="2">
        <v>8.9</v>
      </c>
      <c r="K3351" s="6" t="s">
        <v>56</v>
      </c>
    </row>
    <row r="3352" spans="1:11" x14ac:dyDescent="0.35">
      <c r="A3352" s="4" t="s">
        <v>8387</v>
      </c>
      <c r="B3352" s="4" t="s">
        <v>8388</v>
      </c>
      <c r="C3352" s="1">
        <v>1</v>
      </c>
      <c r="D3352" s="36">
        <v>21.5</v>
      </c>
      <c r="E3352" s="46">
        <f t="shared" si="43"/>
        <v>21.5</v>
      </c>
      <c r="H3352" s="36">
        <v>40.5</v>
      </c>
    </row>
    <row r="3353" spans="1:11" x14ac:dyDescent="0.35">
      <c r="A3353" s="4" t="s">
        <v>8389</v>
      </c>
      <c r="B3353" s="4" t="s">
        <v>8388</v>
      </c>
      <c r="C3353" s="1">
        <v>1</v>
      </c>
      <c r="D3353" s="36">
        <v>25.3</v>
      </c>
      <c r="E3353" s="46">
        <f t="shared" si="43"/>
        <v>25.3</v>
      </c>
      <c r="H3353" s="36">
        <v>47.9</v>
      </c>
    </row>
    <row r="3354" spans="1:11" x14ac:dyDescent="0.35">
      <c r="A3354" s="1" t="s">
        <v>5421</v>
      </c>
      <c r="B3354" s="1" t="s">
        <v>5422</v>
      </c>
      <c r="C3354" s="1">
        <v>2</v>
      </c>
      <c r="D3354" s="36">
        <v>14.3</v>
      </c>
      <c r="E3354" s="46">
        <f t="shared" si="43"/>
        <v>28.6</v>
      </c>
      <c r="H3354" s="36">
        <v>26.6</v>
      </c>
      <c r="I3354" s="2">
        <v>11.7</v>
      </c>
      <c r="J3354" s="2">
        <v>35.25</v>
      </c>
      <c r="K3354" s="6" t="s">
        <v>56</v>
      </c>
    </row>
    <row r="3355" spans="1:11" x14ac:dyDescent="0.35">
      <c r="A3355" s="1" t="s">
        <v>5423</v>
      </c>
      <c r="B3355" s="1" t="s">
        <v>5424</v>
      </c>
      <c r="C3355" s="1">
        <v>2</v>
      </c>
      <c r="D3355" s="36">
        <v>7.5</v>
      </c>
      <c r="E3355" s="46">
        <f t="shared" si="43"/>
        <v>15</v>
      </c>
      <c r="H3355" s="36">
        <v>15.55</v>
      </c>
      <c r="I3355" s="2">
        <v>112.5</v>
      </c>
      <c r="J3355" s="2">
        <v>159.19999999999999</v>
      </c>
      <c r="K3355" s="6" t="s">
        <v>56</v>
      </c>
    </row>
    <row r="3356" spans="1:11" x14ac:dyDescent="0.35">
      <c r="A3356" s="1" t="s">
        <v>5425</v>
      </c>
      <c r="B3356" s="1" t="s">
        <v>5426</v>
      </c>
      <c r="C3356" s="1">
        <v>4</v>
      </c>
      <c r="D3356" s="36">
        <v>1.8</v>
      </c>
      <c r="E3356" s="46">
        <f t="shared" si="43"/>
        <v>7.2</v>
      </c>
      <c r="H3356" s="36">
        <v>3.9</v>
      </c>
      <c r="I3356" s="2">
        <v>35.25</v>
      </c>
      <c r="J3356" s="2">
        <v>70</v>
      </c>
      <c r="K3356" s="6" t="s">
        <v>337</v>
      </c>
    </row>
    <row r="3357" spans="1:11" x14ac:dyDescent="0.35">
      <c r="A3357" s="1" t="s">
        <v>5427</v>
      </c>
      <c r="B3357" s="1" t="s">
        <v>5428</v>
      </c>
      <c r="C3357" s="1">
        <v>6</v>
      </c>
      <c r="D3357" s="36">
        <v>4.75</v>
      </c>
      <c r="E3357" s="46">
        <f t="shared" si="43"/>
        <v>28.5</v>
      </c>
      <c r="H3357" s="36">
        <v>9.5</v>
      </c>
      <c r="I3357" s="2">
        <v>18</v>
      </c>
      <c r="J3357" s="2">
        <v>38.200000000000003</v>
      </c>
      <c r="K3357" s="6" t="s">
        <v>53</v>
      </c>
    </row>
    <row r="3358" spans="1:11" x14ac:dyDescent="0.35">
      <c r="A3358" s="1" t="s">
        <v>5429</v>
      </c>
      <c r="B3358" s="1" t="s">
        <v>5430</v>
      </c>
      <c r="C3358" s="1">
        <v>12</v>
      </c>
      <c r="D3358" s="36">
        <v>3.8</v>
      </c>
      <c r="E3358" s="46">
        <f>SUM(D3358*C3358)</f>
        <v>45.599999999999994</v>
      </c>
      <c r="H3358" s="36">
        <v>5.5</v>
      </c>
      <c r="I3358" s="2">
        <v>7.6</v>
      </c>
      <c r="J3358" s="2">
        <v>11</v>
      </c>
    </row>
    <row r="3359" spans="1:11" x14ac:dyDescent="0.35">
      <c r="A3359" s="4" t="s">
        <v>8591</v>
      </c>
      <c r="B3359" s="4" t="s">
        <v>8592</v>
      </c>
      <c r="C3359" s="1">
        <v>1</v>
      </c>
      <c r="D3359" s="36">
        <v>125.75</v>
      </c>
      <c r="E3359" s="46">
        <f>SUM(D3359*C3359)</f>
        <v>125.75</v>
      </c>
      <c r="H3359" s="36">
        <v>195.5</v>
      </c>
    </row>
    <row r="3360" spans="1:11" x14ac:dyDescent="0.35">
      <c r="A3360" s="1" t="s">
        <v>5431</v>
      </c>
      <c r="B3360" s="1" t="s">
        <v>2258</v>
      </c>
      <c r="C3360" s="1">
        <v>2</v>
      </c>
      <c r="D3360" s="36">
        <v>4.3600000000000003</v>
      </c>
      <c r="E3360" s="46">
        <f t="shared" si="43"/>
        <v>8.7200000000000006</v>
      </c>
      <c r="H3360" s="36">
        <v>8.5</v>
      </c>
      <c r="I3360" s="2">
        <v>0</v>
      </c>
      <c r="J3360" s="2">
        <v>0</v>
      </c>
      <c r="K3360" s="6" t="s">
        <v>28</v>
      </c>
    </row>
    <row r="3361" spans="1:11" x14ac:dyDescent="0.35">
      <c r="A3361" s="1" t="s">
        <v>5432</v>
      </c>
      <c r="B3361" s="1" t="s">
        <v>5433</v>
      </c>
      <c r="C3361" s="1">
        <v>2</v>
      </c>
      <c r="D3361" s="36">
        <v>4.5199999999999996</v>
      </c>
      <c r="E3361" s="46">
        <f t="shared" si="43"/>
        <v>9.0399999999999991</v>
      </c>
      <c r="H3361" s="36">
        <v>7</v>
      </c>
      <c r="I3361" s="2">
        <v>37.799999999999997</v>
      </c>
      <c r="J3361" s="2">
        <v>50</v>
      </c>
      <c r="K3361" s="6" t="s">
        <v>53</v>
      </c>
    </row>
    <row r="3362" spans="1:11" x14ac:dyDescent="0.35">
      <c r="A3362" s="1" t="s">
        <v>5434</v>
      </c>
      <c r="B3362" s="1" t="s">
        <v>5435</v>
      </c>
      <c r="C3362" s="1">
        <v>1</v>
      </c>
      <c r="D3362" s="36">
        <v>127.25</v>
      </c>
      <c r="E3362" s="46">
        <f t="shared" ref="E3362:E3437" si="44">SUM(D3362*C3362)</f>
        <v>127.25</v>
      </c>
      <c r="H3362" s="36">
        <v>185</v>
      </c>
      <c r="I3362" s="2">
        <v>4.3600000000000003</v>
      </c>
      <c r="J3362" s="2">
        <v>8.5</v>
      </c>
      <c r="K3362" s="6" t="s">
        <v>28</v>
      </c>
    </row>
    <row r="3363" spans="1:11" x14ac:dyDescent="0.35">
      <c r="A3363" s="4" t="s">
        <v>8396</v>
      </c>
      <c r="B3363" s="4" t="s">
        <v>8397</v>
      </c>
      <c r="C3363" s="1">
        <v>2</v>
      </c>
      <c r="D3363" s="36">
        <v>42.65</v>
      </c>
      <c r="E3363" s="46">
        <f t="shared" si="44"/>
        <v>85.3</v>
      </c>
      <c r="H3363" s="36">
        <v>80</v>
      </c>
    </row>
    <row r="3364" spans="1:11" x14ac:dyDescent="0.35">
      <c r="A3364" s="4" t="s">
        <v>8153</v>
      </c>
      <c r="B3364" s="4" t="s">
        <v>8154</v>
      </c>
      <c r="C3364" s="1">
        <v>3</v>
      </c>
      <c r="D3364" s="36">
        <v>12.15</v>
      </c>
      <c r="E3364" s="46">
        <f t="shared" si="44"/>
        <v>36.450000000000003</v>
      </c>
      <c r="H3364" s="36">
        <v>19.75</v>
      </c>
    </row>
    <row r="3365" spans="1:11" x14ac:dyDescent="0.35">
      <c r="A3365" s="1" t="s">
        <v>5436</v>
      </c>
      <c r="B3365" s="1" t="s">
        <v>5437</v>
      </c>
      <c r="C3365" s="1">
        <v>2</v>
      </c>
      <c r="D3365" s="36">
        <v>6.55</v>
      </c>
      <c r="E3365" s="46">
        <f t="shared" si="44"/>
        <v>13.1</v>
      </c>
      <c r="H3365" s="36">
        <v>12.5</v>
      </c>
      <c r="I3365" s="2">
        <v>75.5</v>
      </c>
      <c r="J3365" s="2">
        <v>120.25</v>
      </c>
      <c r="K3365" s="6" t="s">
        <v>53</v>
      </c>
    </row>
    <row r="3366" spans="1:11" x14ac:dyDescent="0.35">
      <c r="A3366" s="1" t="s">
        <v>5438</v>
      </c>
      <c r="B3366" s="1" t="s">
        <v>5439</v>
      </c>
      <c r="C3366" s="1">
        <v>2</v>
      </c>
      <c r="D3366" s="36">
        <v>14.75</v>
      </c>
      <c r="E3366" s="46">
        <f t="shared" si="44"/>
        <v>29.5</v>
      </c>
      <c r="H3366" s="36">
        <v>28.5</v>
      </c>
      <c r="I3366" s="2">
        <v>0</v>
      </c>
      <c r="J3366" s="2">
        <v>0</v>
      </c>
      <c r="K3366" s="6" t="s">
        <v>53</v>
      </c>
    </row>
    <row r="3367" spans="1:11" x14ac:dyDescent="0.35">
      <c r="A3367" s="1" t="s">
        <v>5440</v>
      </c>
      <c r="B3367" s="1" t="s">
        <v>5441</v>
      </c>
      <c r="C3367" s="1">
        <v>2</v>
      </c>
      <c r="D3367" s="36">
        <v>3.45</v>
      </c>
      <c r="E3367" s="46">
        <f t="shared" si="44"/>
        <v>6.9</v>
      </c>
      <c r="H3367" s="36">
        <v>6.9</v>
      </c>
      <c r="I3367" s="2">
        <v>1.64</v>
      </c>
      <c r="J3367" s="2">
        <v>3.8</v>
      </c>
      <c r="K3367" s="6" t="s">
        <v>53</v>
      </c>
    </row>
    <row r="3368" spans="1:11" x14ac:dyDescent="0.35">
      <c r="A3368" s="4" t="s">
        <v>6978</v>
      </c>
      <c r="B3368" s="4" t="s">
        <v>6979</v>
      </c>
      <c r="C3368" s="1">
        <v>1</v>
      </c>
      <c r="D3368" s="36">
        <v>150</v>
      </c>
      <c r="E3368" s="46">
        <f t="shared" si="44"/>
        <v>150</v>
      </c>
      <c r="H3368" s="36">
        <v>150</v>
      </c>
      <c r="I3368" s="2">
        <v>13.96</v>
      </c>
      <c r="J3368" s="2">
        <v>25</v>
      </c>
      <c r="K3368" s="6" t="s">
        <v>53</v>
      </c>
    </row>
    <row r="3369" spans="1:11" x14ac:dyDescent="0.35">
      <c r="A3369" s="1" t="s">
        <v>5442</v>
      </c>
      <c r="B3369" s="1" t="s">
        <v>5443</v>
      </c>
      <c r="C3369" s="1">
        <v>6</v>
      </c>
      <c r="D3369" s="36">
        <v>5.3</v>
      </c>
      <c r="E3369" s="46">
        <f t="shared" si="44"/>
        <v>31.799999999999997</v>
      </c>
      <c r="H3369" s="36">
        <v>9.5</v>
      </c>
      <c r="I3369" s="2">
        <v>2.8</v>
      </c>
      <c r="J3369" s="2">
        <v>7.4</v>
      </c>
      <c r="K3369" s="6" t="s">
        <v>337</v>
      </c>
    </row>
    <row r="3370" spans="1:11" x14ac:dyDescent="0.35">
      <c r="A3370" s="1" t="s">
        <v>5444</v>
      </c>
      <c r="B3370" s="1" t="s">
        <v>5445</v>
      </c>
      <c r="C3370" s="1">
        <v>1</v>
      </c>
      <c r="D3370" s="36">
        <v>95.9</v>
      </c>
      <c r="E3370" s="46">
        <f t="shared" si="44"/>
        <v>95.9</v>
      </c>
      <c r="H3370" s="36">
        <v>135.75</v>
      </c>
      <c r="I3370" s="2">
        <v>211</v>
      </c>
      <c r="J3370" s="2">
        <v>330</v>
      </c>
      <c r="K3370" s="6" t="s">
        <v>337</v>
      </c>
    </row>
    <row r="3371" spans="1:11" x14ac:dyDescent="0.35">
      <c r="A3371" s="1" t="s">
        <v>5446</v>
      </c>
      <c r="B3371" s="1" t="s">
        <v>5447</v>
      </c>
      <c r="C3371" s="1">
        <v>4</v>
      </c>
      <c r="D3371" s="36">
        <v>16.5</v>
      </c>
      <c r="E3371" s="46">
        <f t="shared" si="44"/>
        <v>66</v>
      </c>
      <c r="H3371" s="36">
        <v>32</v>
      </c>
      <c r="I3371" s="2">
        <v>10.8</v>
      </c>
      <c r="J3371" s="2">
        <v>21.6</v>
      </c>
      <c r="K3371" s="6" t="s">
        <v>28</v>
      </c>
    </row>
    <row r="3372" spans="1:11" x14ac:dyDescent="0.35">
      <c r="A3372" s="7" t="s">
        <v>5448</v>
      </c>
      <c r="B3372" s="7" t="s">
        <v>5449</v>
      </c>
      <c r="C3372" s="7">
        <v>11</v>
      </c>
      <c r="D3372" s="39">
        <v>1.2</v>
      </c>
      <c r="E3372" s="46">
        <f t="shared" si="44"/>
        <v>13.2</v>
      </c>
      <c r="H3372" s="39">
        <v>2.5</v>
      </c>
      <c r="I3372" s="8">
        <v>37.700000000000003</v>
      </c>
      <c r="J3372" s="8">
        <v>47</v>
      </c>
      <c r="K3372" s="9"/>
    </row>
    <row r="3373" spans="1:11" x14ac:dyDescent="0.35">
      <c r="A3373" s="1" t="s">
        <v>5450</v>
      </c>
      <c r="B3373" s="1" t="s">
        <v>5451</v>
      </c>
      <c r="C3373" s="1">
        <v>1</v>
      </c>
      <c r="D3373" s="36">
        <v>33.200000000000003</v>
      </c>
      <c r="E3373" s="46">
        <f t="shared" si="44"/>
        <v>33.200000000000003</v>
      </c>
      <c r="H3373" s="36">
        <v>57.5</v>
      </c>
      <c r="I3373" s="2">
        <v>37.65</v>
      </c>
      <c r="J3373" s="2">
        <v>59.25</v>
      </c>
      <c r="K3373" s="6" t="s">
        <v>53</v>
      </c>
    </row>
    <row r="3374" spans="1:11" x14ac:dyDescent="0.35">
      <c r="A3374" s="1" t="s">
        <v>5452</v>
      </c>
      <c r="B3374" s="1" t="s">
        <v>5453</v>
      </c>
      <c r="C3374" s="1">
        <v>4</v>
      </c>
      <c r="D3374" s="36">
        <v>19</v>
      </c>
      <c r="E3374" s="46">
        <f t="shared" si="44"/>
        <v>76</v>
      </c>
      <c r="H3374" s="36">
        <v>29.5</v>
      </c>
      <c r="I3374" s="2">
        <v>15.95</v>
      </c>
      <c r="J3374" s="2">
        <v>36.25</v>
      </c>
    </row>
    <row r="3375" spans="1:11" x14ac:dyDescent="0.35">
      <c r="A3375" s="1" t="s">
        <v>5454</v>
      </c>
      <c r="B3375" s="1" t="s">
        <v>5455</v>
      </c>
      <c r="C3375" s="1">
        <v>3</v>
      </c>
      <c r="D3375" s="36">
        <v>6.6</v>
      </c>
      <c r="E3375" s="46">
        <f t="shared" si="44"/>
        <v>19.799999999999997</v>
      </c>
      <c r="H3375" s="36">
        <v>10.5</v>
      </c>
      <c r="I3375" s="2">
        <v>28.5</v>
      </c>
      <c r="J3375" s="2">
        <v>47.5</v>
      </c>
    </row>
    <row r="3376" spans="1:11" x14ac:dyDescent="0.35">
      <c r="A3376" s="4" t="s">
        <v>8600</v>
      </c>
      <c r="B3376" s="4" t="s">
        <v>5464</v>
      </c>
      <c r="C3376" s="1">
        <v>6</v>
      </c>
      <c r="D3376" s="36">
        <v>4.55</v>
      </c>
      <c r="E3376" s="46">
        <f t="shared" si="44"/>
        <v>27.299999999999997</v>
      </c>
      <c r="H3376" s="36">
        <v>8.9499999999999993</v>
      </c>
    </row>
    <row r="3377" spans="1:11" x14ac:dyDescent="0.35">
      <c r="A3377" s="1" t="s">
        <v>5456</v>
      </c>
      <c r="B3377" s="1" t="s">
        <v>5457</v>
      </c>
      <c r="C3377" s="1">
        <v>1</v>
      </c>
      <c r="D3377" s="36">
        <v>8.85</v>
      </c>
      <c r="E3377" s="46">
        <f t="shared" si="44"/>
        <v>8.85</v>
      </c>
      <c r="H3377" s="36">
        <v>15.5</v>
      </c>
      <c r="I3377" s="2">
        <v>50.2</v>
      </c>
      <c r="J3377" s="2">
        <v>79</v>
      </c>
      <c r="K3377" s="6" t="s">
        <v>56</v>
      </c>
    </row>
    <row r="3378" spans="1:11" x14ac:dyDescent="0.35">
      <c r="A3378" s="4" t="s">
        <v>7411</v>
      </c>
      <c r="B3378" s="4" t="s">
        <v>7412</v>
      </c>
      <c r="C3378" s="1">
        <v>2</v>
      </c>
      <c r="D3378" s="36">
        <v>7.9</v>
      </c>
      <c r="E3378" s="46">
        <f t="shared" si="44"/>
        <v>15.8</v>
      </c>
      <c r="H3378" s="36">
        <v>15.5</v>
      </c>
    </row>
    <row r="3379" spans="1:11" x14ac:dyDescent="0.35">
      <c r="A3379" s="4" t="s">
        <v>8155</v>
      </c>
      <c r="B3379" s="4" t="s">
        <v>8156</v>
      </c>
      <c r="C3379" s="1">
        <v>2</v>
      </c>
      <c r="D3379" s="36">
        <v>5.65</v>
      </c>
      <c r="E3379" s="46">
        <f t="shared" si="44"/>
        <v>11.3</v>
      </c>
      <c r="H3379" s="36">
        <v>9.5</v>
      </c>
    </row>
    <row r="3380" spans="1:11" x14ac:dyDescent="0.35">
      <c r="A3380" s="1" t="s">
        <v>5458</v>
      </c>
      <c r="B3380" s="4" t="s">
        <v>6980</v>
      </c>
      <c r="C3380" s="1">
        <v>1</v>
      </c>
      <c r="D3380" s="36">
        <v>98.2</v>
      </c>
      <c r="E3380" s="46">
        <f t="shared" si="44"/>
        <v>98.2</v>
      </c>
      <c r="H3380" s="36">
        <v>151.69999999999999</v>
      </c>
      <c r="I3380" s="2">
        <v>50.52</v>
      </c>
      <c r="J3380" s="2">
        <v>78.599999999999994</v>
      </c>
      <c r="K3380" s="6" t="s">
        <v>337</v>
      </c>
    </row>
    <row r="3381" spans="1:11" x14ac:dyDescent="0.35">
      <c r="A3381" s="1" t="s">
        <v>5459</v>
      </c>
      <c r="B3381" s="1" t="s">
        <v>5460</v>
      </c>
      <c r="C3381" s="1">
        <v>4</v>
      </c>
      <c r="D3381" s="36">
        <v>4.75</v>
      </c>
      <c r="E3381" s="46">
        <f t="shared" si="44"/>
        <v>19</v>
      </c>
      <c r="H3381" s="36">
        <v>9.25</v>
      </c>
      <c r="I3381" s="2">
        <v>5.53</v>
      </c>
      <c r="J3381" s="2">
        <v>9.75</v>
      </c>
      <c r="K3381" s="6" t="s">
        <v>337</v>
      </c>
    </row>
    <row r="3382" spans="1:11" x14ac:dyDescent="0.35">
      <c r="A3382" s="1" t="s">
        <v>5461</v>
      </c>
      <c r="B3382" s="1" t="s">
        <v>5462</v>
      </c>
      <c r="C3382" s="1">
        <v>6</v>
      </c>
      <c r="D3382" s="36">
        <v>1.4</v>
      </c>
      <c r="E3382" s="46">
        <f t="shared" si="44"/>
        <v>8.3999999999999986</v>
      </c>
      <c r="H3382" s="36">
        <v>2.8</v>
      </c>
      <c r="I3382" s="2">
        <v>36</v>
      </c>
      <c r="J3382" s="2">
        <v>69.5</v>
      </c>
      <c r="K3382" s="6" t="s">
        <v>56</v>
      </c>
    </row>
    <row r="3383" spans="1:11" x14ac:dyDescent="0.35">
      <c r="A3383" s="1" t="s">
        <v>5463</v>
      </c>
      <c r="B3383" s="1" t="s">
        <v>5464</v>
      </c>
      <c r="C3383" s="1">
        <v>3</v>
      </c>
      <c r="D3383" s="36">
        <v>5.55</v>
      </c>
      <c r="E3383" s="46">
        <f t="shared" si="44"/>
        <v>16.649999999999999</v>
      </c>
      <c r="H3383" s="36">
        <v>9.75</v>
      </c>
      <c r="I3383" s="2">
        <v>14</v>
      </c>
      <c r="J3383" s="2">
        <v>24.6</v>
      </c>
      <c r="K3383" s="6" t="s">
        <v>337</v>
      </c>
    </row>
    <row r="3384" spans="1:11" x14ac:dyDescent="0.35">
      <c r="A3384" s="1" t="s">
        <v>5465</v>
      </c>
      <c r="B3384" s="1" t="s">
        <v>5466</v>
      </c>
      <c r="C3384" s="1">
        <v>11</v>
      </c>
      <c r="D3384" s="36">
        <v>0.55000000000000004</v>
      </c>
      <c r="E3384" s="46">
        <f t="shared" si="44"/>
        <v>6.0500000000000007</v>
      </c>
      <c r="H3384" s="36">
        <v>1.1000000000000001</v>
      </c>
      <c r="I3384" s="2">
        <v>8.4</v>
      </c>
      <c r="J3384" s="2">
        <v>16.8</v>
      </c>
    </row>
    <row r="3385" spans="1:11" x14ac:dyDescent="0.35">
      <c r="A3385" s="4" t="s">
        <v>8623</v>
      </c>
      <c r="B3385" s="4" t="s">
        <v>8624</v>
      </c>
      <c r="C3385" s="1">
        <v>2</v>
      </c>
      <c r="D3385" s="36">
        <v>58.7</v>
      </c>
      <c r="E3385" s="46">
        <f t="shared" si="44"/>
        <v>117.4</v>
      </c>
      <c r="H3385" s="36">
        <v>95.9</v>
      </c>
    </row>
    <row r="3386" spans="1:11" x14ac:dyDescent="0.35">
      <c r="A3386" s="1" t="s">
        <v>5467</v>
      </c>
      <c r="B3386" s="1" t="s">
        <v>5468</v>
      </c>
      <c r="C3386" s="1">
        <v>3</v>
      </c>
      <c r="D3386" s="36">
        <v>5.15</v>
      </c>
      <c r="E3386" s="46">
        <f t="shared" si="44"/>
        <v>15.450000000000001</v>
      </c>
      <c r="H3386" s="36">
        <v>10.199999999999999</v>
      </c>
      <c r="I3386" s="2">
        <v>13.65</v>
      </c>
      <c r="J3386" s="2">
        <v>23.25</v>
      </c>
      <c r="K3386" s="6" t="s">
        <v>28</v>
      </c>
    </row>
    <row r="3387" spans="1:11" x14ac:dyDescent="0.35">
      <c r="A3387" s="1" t="s">
        <v>5469</v>
      </c>
      <c r="B3387" s="1" t="s">
        <v>5470</v>
      </c>
      <c r="C3387" s="1">
        <v>0</v>
      </c>
      <c r="D3387" s="36">
        <v>141.51</v>
      </c>
      <c r="E3387" s="46">
        <f>SUM(D3387*C3387)</f>
        <v>0</v>
      </c>
      <c r="H3387" s="36">
        <v>225</v>
      </c>
      <c r="I3387" s="2">
        <v>6.05</v>
      </c>
      <c r="J3387" s="2">
        <v>12.1</v>
      </c>
      <c r="K3387" s="6" t="s">
        <v>337</v>
      </c>
    </row>
    <row r="3388" spans="1:11" x14ac:dyDescent="0.35">
      <c r="A3388" s="1" t="s">
        <v>5471</v>
      </c>
      <c r="B3388" s="1" t="s">
        <v>5472</v>
      </c>
      <c r="C3388" s="1">
        <v>0</v>
      </c>
      <c r="D3388" s="36">
        <v>205</v>
      </c>
      <c r="E3388" s="46">
        <f>SUM(D3388*C3388)</f>
        <v>0</v>
      </c>
      <c r="H3388" s="36">
        <v>325</v>
      </c>
      <c r="I3388" s="2">
        <v>9.4499999999999993</v>
      </c>
      <c r="J3388" s="2">
        <v>12.6</v>
      </c>
    </row>
    <row r="3389" spans="1:11" x14ac:dyDescent="0.35">
      <c r="A3389" s="1" t="s">
        <v>5473</v>
      </c>
      <c r="B3389" s="1" t="s">
        <v>5474</v>
      </c>
      <c r="C3389" s="1">
        <v>0</v>
      </c>
      <c r="D3389" s="36">
        <v>11.8</v>
      </c>
      <c r="E3389" s="46">
        <f>SUM(D3389*C3389)</f>
        <v>0</v>
      </c>
      <c r="H3389" s="36">
        <v>21.75</v>
      </c>
      <c r="I3389" s="2">
        <v>0</v>
      </c>
      <c r="J3389" s="2">
        <v>0</v>
      </c>
    </row>
    <row r="3390" spans="1:11" x14ac:dyDescent="0.35">
      <c r="A3390" s="1" t="s">
        <v>5475</v>
      </c>
      <c r="B3390" s="1" t="s">
        <v>5474</v>
      </c>
      <c r="C3390" s="1">
        <v>0</v>
      </c>
      <c r="D3390" s="36">
        <v>11.8</v>
      </c>
      <c r="E3390" s="46">
        <f>SUM(D3390*C3390)</f>
        <v>0</v>
      </c>
      <c r="H3390" s="36">
        <v>21.75</v>
      </c>
      <c r="I3390" s="2">
        <v>131</v>
      </c>
      <c r="J3390" s="2">
        <v>190.55</v>
      </c>
      <c r="K3390" s="6" t="s">
        <v>53</v>
      </c>
    </row>
    <row r="3391" spans="1:11" x14ac:dyDescent="0.35">
      <c r="A3391" s="1" t="s">
        <v>5476</v>
      </c>
      <c r="B3391" s="1" t="s">
        <v>5477</v>
      </c>
      <c r="C3391" s="1">
        <v>5</v>
      </c>
      <c r="D3391" s="36">
        <v>24.4</v>
      </c>
      <c r="E3391" s="46">
        <f t="shared" si="44"/>
        <v>122</v>
      </c>
      <c r="H3391" s="36">
        <v>41.5</v>
      </c>
      <c r="I3391" s="2">
        <v>14.1</v>
      </c>
      <c r="J3391" s="2">
        <v>25</v>
      </c>
      <c r="K3391" s="6" t="s">
        <v>337</v>
      </c>
    </row>
    <row r="3392" spans="1:11" x14ac:dyDescent="0.35">
      <c r="A3392" s="1" t="s">
        <v>5478</v>
      </c>
      <c r="B3392" s="1" t="s">
        <v>2574</v>
      </c>
      <c r="C3392" s="1">
        <v>6</v>
      </c>
      <c r="D3392" s="36">
        <v>0.3</v>
      </c>
      <c r="E3392" s="46">
        <f t="shared" si="44"/>
        <v>1.7999999999999998</v>
      </c>
      <c r="H3392" s="36">
        <v>0.6</v>
      </c>
      <c r="I3392" s="2">
        <v>14.1</v>
      </c>
      <c r="J3392" s="2">
        <v>25</v>
      </c>
      <c r="K3392" s="6" t="s">
        <v>28</v>
      </c>
    </row>
    <row r="3393" spans="1:11" x14ac:dyDescent="0.35">
      <c r="A3393" s="1" t="s">
        <v>5479</v>
      </c>
      <c r="B3393" s="1" t="s">
        <v>5480</v>
      </c>
      <c r="C3393" s="1">
        <v>2</v>
      </c>
      <c r="D3393" s="36">
        <v>24.4</v>
      </c>
      <c r="E3393" s="46">
        <f t="shared" si="44"/>
        <v>48.8</v>
      </c>
      <c r="H3393" s="36">
        <v>47.45</v>
      </c>
      <c r="I3393" s="2">
        <v>47.05</v>
      </c>
      <c r="J3393" s="2">
        <v>81.25</v>
      </c>
      <c r="K3393" s="6" t="s">
        <v>998</v>
      </c>
    </row>
    <row r="3394" spans="1:11" x14ac:dyDescent="0.35">
      <c r="A3394" s="4" t="s">
        <v>8619</v>
      </c>
      <c r="B3394" s="4" t="s">
        <v>8620</v>
      </c>
      <c r="C3394" s="1">
        <v>1</v>
      </c>
      <c r="D3394" s="36">
        <v>45.4</v>
      </c>
      <c r="E3394" s="46">
        <f t="shared" si="44"/>
        <v>45.4</v>
      </c>
      <c r="H3394" s="36">
        <v>79.75</v>
      </c>
    </row>
    <row r="3395" spans="1:11" x14ac:dyDescent="0.35">
      <c r="A3395" s="1" t="s">
        <v>5481</v>
      </c>
      <c r="B3395" s="1" t="s">
        <v>1785</v>
      </c>
      <c r="C3395" s="1">
        <v>15</v>
      </c>
      <c r="D3395" s="36">
        <v>0.22</v>
      </c>
      <c r="E3395" s="46">
        <f t="shared" si="44"/>
        <v>3.3</v>
      </c>
      <c r="H3395" s="36">
        <v>0.44</v>
      </c>
      <c r="I3395" s="2">
        <v>1.8</v>
      </c>
      <c r="J3395" s="2">
        <v>7.2</v>
      </c>
    </row>
    <row r="3396" spans="1:11" x14ac:dyDescent="0.35">
      <c r="A3396" s="1" t="s">
        <v>5482</v>
      </c>
      <c r="B3396" s="1" t="s">
        <v>5483</v>
      </c>
      <c r="C3396" s="1">
        <v>18</v>
      </c>
      <c r="D3396" s="36">
        <v>0.25</v>
      </c>
      <c r="E3396" s="46">
        <f t="shared" si="44"/>
        <v>4.5</v>
      </c>
      <c r="H3396" s="36">
        <v>0.5</v>
      </c>
      <c r="I3396" s="2">
        <v>48.8</v>
      </c>
      <c r="J3396" s="2">
        <v>94.9</v>
      </c>
      <c r="K3396" s="6" t="s">
        <v>28</v>
      </c>
    </row>
    <row r="3397" spans="1:11" x14ac:dyDescent="0.35">
      <c r="A3397" s="1" t="s">
        <v>5484</v>
      </c>
      <c r="B3397" s="1" t="s">
        <v>5485</v>
      </c>
      <c r="C3397" s="1">
        <v>4</v>
      </c>
      <c r="D3397" s="36">
        <v>1.45</v>
      </c>
      <c r="E3397" s="46">
        <f t="shared" si="44"/>
        <v>5.8</v>
      </c>
      <c r="H3397" s="36">
        <v>2.9</v>
      </c>
      <c r="I3397" s="2">
        <v>3.74</v>
      </c>
      <c r="J3397" s="2">
        <v>11.9</v>
      </c>
      <c r="K3397" s="6" t="s">
        <v>28</v>
      </c>
    </row>
    <row r="3398" spans="1:11" x14ac:dyDescent="0.35">
      <c r="A3398" s="4" t="s">
        <v>8398</v>
      </c>
      <c r="B3398" s="4" t="s">
        <v>8401</v>
      </c>
      <c r="C3398" s="1">
        <v>1</v>
      </c>
      <c r="D3398" s="36">
        <v>77.2</v>
      </c>
      <c r="E3398" s="46">
        <f t="shared" si="44"/>
        <v>77.2</v>
      </c>
      <c r="H3398" s="36">
        <v>95.5</v>
      </c>
    </row>
    <row r="3399" spans="1:11" x14ac:dyDescent="0.35">
      <c r="A3399" s="1" t="s">
        <v>5486</v>
      </c>
      <c r="B3399" s="1" t="s">
        <v>5487</v>
      </c>
      <c r="C3399" s="1">
        <v>3</v>
      </c>
      <c r="D3399" s="36">
        <v>2.52</v>
      </c>
      <c r="E3399" s="46">
        <f t="shared" si="44"/>
        <v>7.5600000000000005</v>
      </c>
      <c r="H3399" s="36">
        <v>4.95</v>
      </c>
      <c r="I3399" s="2">
        <v>4.5</v>
      </c>
      <c r="J3399" s="2">
        <v>9</v>
      </c>
      <c r="K3399" s="6" t="s">
        <v>28</v>
      </c>
    </row>
    <row r="3400" spans="1:11" x14ac:dyDescent="0.35">
      <c r="A3400" s="1" t="s">
        <v>5488</v>
      </c>
      <c r="B3400" s="1" t="s">
        <v>5489</v>
      </c>
      <c r="C3400" s="1">
        <v>1</v>
      </c>
      <c r="D3400" s="36">
        <v>44.9</v>
      </c>
      <c r="E3400" s="46">
        <f t="shared" si="44"/>
        <v>44.9</v>
      </c>
      <c r="H3400" s="36">
        <v>88.1</v>
      </c>
      <c r="I3400" s="2">
        <v>68.150000000000006</v>
      </c>
      <c r="J3400" s="2">
        <v>108.1</v>
      </c>
      <c r="K3400" s="6" t="s">
        <v>28</v>
      </c>
    </row>
    <row r="3401" spans="1:11" x14ac:dyDescent="0.35">
      <c r="A3401" s="4" t="s">
        <v>8399</v>
      </c>
      <c r="B3401" s="4" t="s">
        <v>8400</v>
      </c>
      <c r="C3401" s="1">
        <v>1</v>
      </c>
      <c r="D3401" s="36">
        <v>44.1</v>
      </c>
      <c r="E3401" s="46">
        <f t="shared" si="44"/>
        <v>44.1</v>
      </c>
      <c r="H3401" s="36">
        <v>66.349999999999994</v>
      </c>
    </row>
    <row r="3402" spans="1:11" x14ac:dyDescent="0.35">
      <c r="A3402" s="1" t="s">
        <v>5490</v>
      </c>
      <c r="B3402" s="1" t="s">
        <v>5491</v>
      </c>
      <c r="C3402" s="1">
        <v>1</v>
      </c>
      <c r="D3402" s="36">
        <v>24.65</v>
      </c>
      <c r="E3402" s="46">
        <f t="shared" si="44"/>
        <v>24.65</v>
      </c>
      <c r="H3402" s="36">
        <v>44.9</v>
      </c>
      <c r="I3402" s="2">
        <v>20.7</v>
      </c>
      <c r="J3402" s="2">
        <v>27.25</v>
      </c>
      <c r="K3402" s="6" t="s">
        <v>56</v>
      </c>
    </row>
    <row r="3403" spans="1:11" x14ac:dyDescent="0.35">
      <c r="A3403" s="4" t="s">
        <v>8402</v>
      </c>
      <c r="B3403" s="4" t="s">
        <v>8618</v>
      </c>
      <c r="C3403" s="1">
        <v>2</v>
      </c>
      <c r="D3403" s="36">
        <v>21.75</v>
      </c>
      <c r="E3403" s="46">
        <f t="shared" si="44"/>
        <v>43.5</v>
      </c>
      <c r="H3403" s="36">
        <v>39.75</v>
      </c>
    </row>
    <row r="3404" spans="1:11" x14ac:dyDescent="0.35">
      <c r="A3404" s="4" t="s">
        <v>8617</v>
      </c>
      <c r="B3404" s="4" t="s">
        <v>8403</v>
      </c>
      <c r="C3404" s="1">
        <v>7</v>
      </c>
      <c r="D3404" s="36">
        <v>27.25</v>
      </c>
      <c r="E3404" s="46">
        <f t="shared" si="44"/>
        <v>190.75</v>
      </c>
      <c r="H3404" s="36">
        <v>51.5</v>
      </c>
    </row>
    <row r="3405" spans="1:11" x14ac:dyDescent="0.35">
      <c r="A3405" s="1" t="s">
        <v>5492</v>
      </c>
      <c r="B3405" s="1" t="s">
        <v>5116</v>
      </c>
      <c r="C3405" s="1">
        <v>3</v>
      </c>
      <c r="D3405" s="36">
        <v>5.35</v>
      </c>
      <c r="E3405" s="46">
        <f t="shared" si="44"/>
        <v>16.049999999999997</v>
      </c>
      <c r="H3405" s="36">
        <v>10.85</v>
      </c>
      <c r="I3405" s="2">
        <v>19.36</v>
      </c>
      <c r="J3405" s="2">
        <v>33.5</v>
      </c>
      <c r="K3405" s="6" t="s">
        <v>28</v>
      </c>
    </row>
    <row r="3406" spans="1:11" x14ac:dyDescent="0.35">
      <c r="A3406" s="1" t="s">
        <v>5493</v>
      </c>
      <c r="B3406" s="4" t="s">
        <v>6981</v>
      </c>
      <c r="C3406" s="1">
        <v>1</v>
      </c>
      <c r="D3406" s="36">
        <v>47.4</v>
      </c>
      <c r="E3406" s="46">
        <f t="shared" si="44"/>
        <v>47.4</v>
      </c>
      <c r="H3406" s="36">
        <v>88.5</v>
      </c>
      <c r="I3406" s="2">
        <v>74.7</v>
      </c>
      <c r="J3406" s="2">
        <v>117</v>
      </c>
    </row>
    <row r="3407" spans="1:11" x14ac:dyDescent="0.35">
      <c r="A3407" s="1" t="s">
        <v>5494</v>
      </c>
      <c r="B3407" s="4" t="s">
        <v>6982</v>
      </c>
      <c r="C3407" s="1">
        <v>1</v>
      </c>
      <c r="D3407" s="36">
        <v>47.4</v>
      </c>
      <c r="E3407" s="46">
        <f t="shared" si="44"/>
        <v>47.4</v>
      </c>
      <c r="H3407" s="36">
        <v>88.5</v>
      </c>
      <c r="I3407" s="2">
        <v>27.58</v>
      </c>
      <c r="J3407" s="2">
        <v>34.299999999999997</v>
      </c>
    </row>
    <row r="3408" spans="1:11" x14ac:dyDescent="0.35">
      <c r="A3408" s="1" t="s">
        <v>5495</v>
      </c>
      <c r="B3408" s="4" t="s">
        <v>6983</v>
      </c>
      <c r="C3408" s="1">
        <v>2</v>
      </c>
      <c r="D3408" s="36">
        <v>34.5</v>
      </c>
      <c r="E3408" s="46">
        <f t="shared" si="44"/>
        <v>69</v>
      </c>
      <c r="H3408" s="36">
        <v>54.2</v>
      </c>
      <c r="I3408" s="2">
        <v>24.25</v>
      </c>
      <c r="J3408" s="2">
        <v>36.159999999999997</v>
      </c>
      <c r="K3408" s="6" t="s">
        <v>998</v>
      </c>
    </row>
    <row r="3409" spans="1:11" x14ac:dyDescent="0.35">
      <c r="A3409" s="1" t="s">
        <v>5496</v>
      </c>
      <c r="B3409" s="4" t="s">
        <v>6984</v>
      </c>
      <c r="C3409" s="1">
        <v>1</v>
      </c>
      <c r="D3409" s="36">
        <v>27.25</v>
      </c>
      <c r="E3409" s="46">
        <f t="shared" si="44"/>
        <v>27.25</v>
      </c>
      <c r="H3409" s="36">
        <v>36.6</v>
      </c>
      <c r="I3409" s="2">
        <v>23.64</v>
      </c>
      <c r="J3409" s="2">
        <v>31.5</v>
      </c>
      <c r="K3409" s="6" t="s">
        <v>56</v>
      </c>
    </row>
    <row r="3410" spans="1:11" x14ac:dyDescent="0.35">
      <c r="A3410" s="1" t="s">
        <v>5497</v>
      </c>
      <c r="B3410" s="1" t="s">
        <v>5498</v>
      </c>
      <c r="C3410" s="1">
        <v>1</v>
      </c>
      <c r="D3410" s="36">
        <v>67.599999999999994</v>
      </c>
      <c r="E3410" s="46">
        <f t="shared" si="44"/>
        <v>67.599999999999994</v>
      </c>
      <c r="H3410" s="36">
        <v>125.35</v>
      </c>
      <c r="I3410" s="2">
        <v>69</v>
      </c>
      <c r="J3410" s="2">
        <v>80</v>
      </c>
      <c r="K3410" s="6" t="s">
        <v>28</v>
      </c>
    </row>
    <row r="3411" spans="1:11" x14ac:dyDescent="0.35">
      <c r="A3411" s="1" t="s">
        <v>5499</v>
      </c>
      <c r="B3411" s="1" t="s">
        <v>5500</v>
      </c>
      <c r="C3411" s="1">
        <v>0</v>
      </c>
      <c r="D3411" s="36">
        <v>18.59</v>
      </c>
      <c r="E3411" s="46">
        <f>SUM(D3411*C3411)</f>
        <v>0</v>
      </c>
      <c r="H3411" s="36">
        <v>34</v>
      </c>
      <c r="I3411" s="2">
        <v>55.5</v>
      </c>
      <c r="J3411" s="2">
        <v>73.2</v>
      </c>
    </row>
    <row r="3412" spans="1:11" x14ac:dyDescent="0.35">
      <c r="A3412" s="1" t="s">
        <v>5501</v>
      </c>
      <c r="B3412" s="1" t="s">
        <v>5502</v>
      </c>
      <c r="C3412" s="1">
        <v>1</v>
      </c>
      <c r="D3412" s="36">
        <v>45.25</v>
      </c>
      <c r="E3412" s="46">
        <f t="shared" si="44"/>
        <v>45.25</v>
      </c>
      <c r="H3412" s="36">
        <v>88.5</v>
      </c>
      <c r="I3412" s="2">
        <v>67.599999999999994</v>
      </c>
      <c r="J3412" s="2">
        <v>100</v>
      </c>
      <c r="K3412" s="6" t="s">
        <v>53</v>
      </c>
    </row>
    <row r="3413" spans="1:11" x14ac:dyDescent="0.35">
      <c r="A3413" s="1" t="s">
        <v>5503</v>
      </c>
      <c r="B3413" s="1" t="s">
        <v>5504</v>
      </c>
      <c r="C3413" s="1">
        <v>1</v>
      </c>
      <c r="D3413" s="36">
        <v>45.25</v>
      </c>
      <c r="E3413" s="46">
        <f t="shared" si="44"/>
        <v>45.25</v>
      </c>
      <c r="H3413" s="36">
        <v>88.5</v>
      </c>
      <c r="I3413" s="2">
        <v>0</v>
      </c>
      <c r="J3413" s="2">
        <v>0</v>
      </c>
      <c r="K3413" s="6" t="s">
        <v>53</v>
      </c>
    </row>
    <row r="3414" spans="1:11" x14ac:dyDescent="0.35">
      <c r="A3414" s="1" t="s">
        <v>5505</v>
      </c>
      <c r="B3414" s="4" t="s">
        <v>6985</v>
      </c>
      <c r="C3414" s="1">
        <v>2</v>
      </c>
      <c r="D3414" s="36">
        <v>29.35</v>
      </c>
      <c r="E3414" s="46">
        <f t="shared" si="44"/>
        <v>58.7</v>
      </c>
      <c r="H3414" s="36">
        <v>49.71</v>
      </c>
      <c r="I3414" s="2">
        <v>21.16</v>
      </c>
      <c r="J3414" s="2">
        <v>35</v>
      </c>
      <c r="K3414" s="6" t="s">
        <v>28</v>
      </c>
    </row>
    <row r="3415" spans="1:11" x14ac:dyDescent="0.35">
      <c r="A3415" s="4" t="s">
        <v>8157</v>
      </c>
      <c r="B3415" s="4" t="s">
        <v>8158</v>
      </c>
      <c r="C3415" s="1">
        <v>1</v>
      </c>
      <c r="D3415" s="36">
        <v>10.5</v>
      </c>
      <c r="E3415" s="46">
        <f t="shared" si="44"/>
        <v>10.5</v>
      </c>
      <c r="H3415" s="36">
        <v>19.2</v>
      </c>
    </row>
    <row r="3416" spans="1:11" x14ac:dyDescent="0.35">
      <c r="A3416" s="1" t="s">
        <v>5506</v>
      </c>
      <c r="B3416" s="1" t="s">
        <v>5507</v>
      </c>
      <c r="C3416" s="1">
        <v>7</v>
      </c>
      <c r="D3416" s="36">
        <v>2.2000000000000002</v>
      </c>
      <c r="E3416" s="46">
        <f t="shared" si="44"/>
        <v>15.400000000000002</v>
      </c>
      <c r="H3416" s="36">
        <v>3.35</v>
      </c>
      <c r="I3416" s="2">
        <v>73.2</v>
      </c>
      <c r="J3416" s="2">
        <v>115.5</v>
      </c>
      <c r="K3416" s="6" t="s">
        <v>337</v>
      </c>
    </row>
    <row r="3417" spans="1:11" x14ac:dyDescent="0.35">
      <c r="A3417" s="1" t="s">
        <v>5508</v>
      </c>
      <c r="B3417" s="1" t="s">
        <v>5509</v>
      </c>
      <c r="C3417" s="1">
        <v>2</v>
      </c>
      <c r="D3417" s="36">
        <v>18.37</v>
      </c>
      <c r="E3417" s="46">
        <f t="shared" si="44"/>
        <v>36.74</v>
      </c>
      <c r="H3417" s="36">
        <v>36.6</v>
      </c>
      <c r="I3417" s="2">
        <v>29.35</v>
      </c>
      <c r="J3417" s="2">
        <v>39.71</v>
      </c>
      <c r="K3417" s="6" t="s">
        <v>53</v>
      </c>
    </row>
    <row r="3418" spans="1:11" x14ac:dyDescent="0.35">
      <c r="A3418" s="1" t="s">
        <v>5510</v>
      </c>
      <c r="B3418" s="1" t="s">
        <v>1764</v>
      </c>
      <c r="C3418" s="1">
        <v>30</v>
      </c>
      <c r="D3418" s="36">
        <v>0.3</v>
      </c>
      <c r="E3418" s="46">
        <f t="shared" si="44"/>
        <v>9</v>
      </c>
      <c r="H3418" s="36">
        <v>0.7</v>
      </c>
      <c r="I3418" s="2">
        <v>15.4</v>
      </c>
      <c r="J3418" s="2">
        <v>23.45</v>
      </c>
      <c r="K3418" s="6" t="s">
        <v>337</v>
      </c>
    </row>
    <row r="3419" spans="1:11" x14ac:dyDescent="0.35">
      <c r="A3419" s="1" t="s">
        <v>5511</v>
      </c>
      <c r="B3419" s="1" t="s">
        <v>5512</v>
      </c>
      <c r="C3419" s="1">
        <v>3</v>
      </c>
      <c r="D3419" s="36">
        <v>2.4</v>
      </c>
      <c r="E3419" s="46">
        <f t="shared" si="44"/>
        <v>7.1999999999999993</v>
      </c>
      <c r="H3419" s="36">
        <v>4.8</v>
      </c>
      <c r="I3419" s="2">
        <v>18.100000000000001</v>
      </c>
      <c r="J3419" s="2">
        <v>37.4</v>
      </c>
      <c r="K3419" s="6" t="s">
        <v>28</v>
      </c>
    </row>
    <row r="3420" spans="1:11" x14ac:dyDescent="0.35">
      <c r="A3420" s="1" t="s">
        <v>5513</v>
      </c>
      <c r="B3420" s="1" t="s">
        <v>5514</v>
      </c>
      <c r="C3420" s="1">
        <v>3</v>
      </c>
      <c r="D3420" s="36">
        <v>2.4</v>
      </c>
      <c r="E3420" s="46">
        <f t="shared" si="44"/>
        <v>7.1999999999999993</v>
      </c>
      <c r="H3420" s="36">
        <v>4.8</v>
      </c>
      <c r="I3420" s="2">
        <v>6.6</v>
      </c>
      <c r="J3420" s="2">
        <v>13.5</v>
      </c>
      <c r="K3420" s="6" t="s">
        <v>28</v>
      </c>
    </row>
    <row r="3421" spans="1:11" x14ac:dyDescent="0.35">
      <c r="A3421" s="4" t="s">
        <v>8615</v>
      </c>
      <c r="B3421" s="4" t="s">
        <v>8616</v>
      </c>
      <c r="C3421" s="1">
        <v>1</v>
      </c>
      <c r="D3421" s="36">
        <v>7.9</v>
      </c>
      <c r="E3421" s="46">
        <f t="shared" si="44"/>
        <v>7.9</v>
      </c>
      <c r="H3421" s="36">
        <v>15.75</v>
      </c>
    </row>
    <row r="3422" spans="1:11" x14ac:dyDescent="0.35">
      <c r="A3422" s="1" t="s">
        <v>5515</v>
      </c>
      <c r="B3422" s="1" t="s">
        <v>5516</v>
      </c>
      <c r="C3422" s="1">
        <v>25</v>
      </c>
      <c r="D3422" s="36">
        <v>1.75</v>
      </c>
      <c r="E3422" s="46">
        <f t="shared" si="44"/>
        <v>43.75</v>
      </c>
      <c r="H3422" s="36">
        <v>3.5</v>
      </c>
      <c r="I3422" s="2">
        <v>3.1</v>
      </c>
      <c r="J3422" s="2">
        <v>6.5</v>
      </c>
    </row>
    <row r="3423" spans="1:11" x14ac:dyDescent="0.35">
      <c r="A3423" s="1" t="s">
        <v>5517</v>
      </c>
      <c r="B3423" s="1" t="s">
        <v>5518</v>
      </c>
      <c r="C3423" s="1">
        <v>3</v>
      </c>
      <c r="D3423" s="36">
        <v>3.6</v>
      </c>
      <c r="E3423" s="46">
        <f t="shared" si="44"/>
        <v>10.8</v>
      </c>
      <c r="H3423" s="36">
        <v>7.25</v>
      </c>
      <c r="I3423" s="2">
        <v>6.12</v>
      </c>
      <c r="J3423" s="2">
        <v>9.75</v>
      </c>
      <c r="K3423" s="6" t="s">
        <v>28</v>
      </c>
    </row>
    <row r="3424" spans="1:11" x14ac:dyDescent="0.35">
      <c r="A3424" s="1" t="s">
        <v>5519</v>
      </c>
      <c r="B3424" s="1" t="s">
        <v>1403</v>
      </c>
      <c r="C3424" s="1">
        <v>4</v>
      </c>
      <c r="D3424" s="36">
        <v>3.15</v>
      </c>
      <c r="E3424" s="46">
        <f t="shared" si="44"/>
        <v>12.6</v>
      </c>
      <c r="H3424" s="36">
        <v>5.5</v>
      </c>
      <c r="I3424" s="2">
        <v>28.62</v>
      </c>
      <c r="J3424" s="2">
        <v>60.75</v>
      </c>
      <c r="K3424" s="6" t="s">
        <v>28</v>
      </c>
    </row>
    <row r="3425" spans="1:11" x14ac:dyDescent="0.35">
      <c r="A3425" s="1" t="s">
        <v>5520</v>
      </c>
      <c r="B3425" s="1" t="s">
        <v>2765</v>
      </c>
      <c r="C3425" s="1">
        <v>10</v>
      </c>
      <c r="D3425" s="36">
        <v>0.3</v>
      </c>
      <c r="E3425" s="46">
        <f t="shared" si="44"/>
        <v>3</v>
      </c>
      <c r="H3425" s="36">
        <v>0.6</v>
      </c>
      <c r="I3425" s="2">
        <v>10.8</v>
      </c>
      <c r="J3425" s="2">
        <v>21.75</v>
      </c>
      <c r="K3425" s="6" t="s">
        <v>871</v>
      </c>
    </row>
    <row r="3426" spans="1:11" x14ac:dyDescent="0.35">
      <c r="A3426" s="4" t="s">
        <v>8159</v>
      </c>
      <c r="B3426" s="4" t="s">
        <v>8160</v>
      </c>
      <c r="C3426" s="1">
        <v>2</v>
      </c>
      <c r="D3426" s="36">
        <v>10.7</v>
      </c>
      <c r="E3426" s="46">
        <f t="shared" si="44"/>
        <v>21.4</v>
      </c>
      <c r="H3426" s="36">
        <v>19.5</v>
      </c>
    </row>
    <row r="3427" spans="1:11" x14ac:dyDescent="0.35">
      <c r="A3427" s="1" t="s">
        <v>5521</v>
      </c>
      <c r="B3427" s="1" t="s">
        <v>5522</v>
      </c>
      <c r="C3427" s="1">
        <v>1</v>
      </c>
      <c r="D3427" s="36">
        <v>71.05</v>
      </c>
      <c r="E3427" s="46">
        <f t="shared" si="44"/>
        <v>71.05</v>
      </c>
      <c r="H3427" s="36">
        <v>135.5</v>
      </c>
      <c r="I3427" s="2">
        <v>7.56</v>
      </c>
      <c r="J3427" s="2">
        <v>14</v>
      </c>
    </row>
    <row r="3428" spans="1:11" x14ac:dyDescent="0.35">
      <c r="A3428" s="1" t="s">
        <v>5523</v>
      </c>
      <c r="B3428" s="1" t="s">
        <v>5524</v>
      </c>
      <c r="C3428" s="1">
        <v>69</v>
      </c>
      <c r="D3428" s="36">
        <v>1.8</v>
      </c>
      <c r="E3428" s="46">
        <f t="shared" si="44"/>
        <v>124.2</v>
      </c>
      <c r="H3428" s="36">
        <v>3.75</v>
      </c>
      <c r="I3428" s="2">
        <v>3</v>
      </c>
      <c r="J3428" s="2">
        <v>7</v>
      </c>
    </row>
    <row r="3429" spans="1:11" x14ac:dyDescent="0.35">
      <c r="A3429" s="1" t="s">
        <v>5525</v>
      </c>
      <c r="B3429" s="1" t="s">
        <v>5526</v>
      </c>
      <c r="C3429" s="1">
        <v>1</v>
      </c>
      <c r="D3429" s="36">
        <v>11.7</v>
      </c>
      <c r="E3429" s="46">
        <f t="shared" si="44"/>
        <v>11.7</v>
      </c>
      <c r="H3429" s="36">
        <v>22.45</v>
      </c>
      <c r="I3429" s="2">
        <v>51.05</v>
      </c>
      <c r="J3429" s="2">
        <v>77.239999999999995</v>
      </c>
    </row>
    <row r="3430" spans="1:11" x14ac:dyDescent="0.35">
      <c r="A3430" s="1" t="s">
        <v>5527</v>
      </c>
      <c r="B3430" s="1" t="s">
        <v>5528</v>
      </c>
      <c r="C3430" s="1">
        <v>4</v>
      </c>
      <c r="D3430" s="36">
        <v>1.21</v>
      </c>
      <c r="E3430" s="46">
        <f t="shared" si="44"/>
        <v>4.84</v>
      </c>
      <c r="H3430" s="36">
        <v>2.75</v>
      </c>
      <c r="I3430" s="2">
        <v>37.26</v>
      </c>
      <c r="J3430" s="2">
        <v>86.25</v>
      </c>
      <c r="K3430" s="6" t="s">
        <v>53</v>
      </c>
    </row>
    <row r="3431" spans="1:11" x14ac:dyDescent="0.35">
      <c r="A3431" s="1" t="s">
        <v>5529</v>
      </c>
      <c r="B3431" s="1" t="s">
        <v>1785</v>
      </c>
      <c r="C3431" s="1">
        <v>14</v>
      </c>
      <c r="D3431" s="36">
        <v>1.21</v>
      </c>
      <c r="E3431" s="46">
        <f t="shared" si="44"/>
        <v>16.939999999999998</v>
      </c>
      <c r="H3431" s="36">
        <v>2.4</v>
      </c>
      <c r="I3431" s="2">
        <v>11.7</v>
      </c>
      <c r="J3431" s="2">
        <v>22.45</v>
      </c>
      <c r="K3431" s="6" t="s">
        <v>53</v>
      </c>
    </row>
    <row r="3432" spans="1:11" x14ac:dyDescent="0.35">
      <c r="A3432" s="1" t="s">
        <v>5530</v>
      </c>
      <c r="B3432" s="1" t="s">
        <v>5531</v>
      </c>
      <c r="C3432" s="1">
        <v>2</v>
      </c>
      <c r="D3432" s="36">
        <v>19.75</v>
      </c>
      <c r="E3432" s="46">
        <f t="shared" si="44"/>
        <v>39.5</v>
      </c>
      <c r="H3432" s="36">
        <v>34.5</v>
      </c>
      <c r="I3432" s="2">
        <v>3.52</v>
      </c>
      <c r="J3432" s="2">
        <v>7</v>
      </c>
      <c r="K3432" s="6" t="s">
        <v>337</v>
      </c>
    </row>
    <row r="3433" spans="1:11" x14ac:dyDescent="0.35">
      <c r="A3433" s="1" t="s">
        <v>5532</v>
      </c>
      <c r="B3433" s="1" t="s">
        <v>5533</v>
      </c>
      <c r="C3433" s="1">
        <v>14</v>
      </c>
      <c r="D3433" s="36">
        <v>5.6</v>
      </c>
      <c r="E3433" s="46">
        <f t="shared" si="44"/>
        <v>78.399999999999991</v>
      </c>
      <c r="H3433" s="36">
        <v>9.1999999999999993</v>
      </c>
      <c r="I3433" s="2">
        <v>16.940000000000001</v>
      </c>
      <c r="J3433" s="2">
        <v>33.6</v>
      </c>
      <c r="K3433" s="6" t="s">
        <v>56</v>
      </c>
    </row>
    <row r="3434" spans="1:11" x14ac:dyDescent="0.35">
      <c r="A3434" s="1" t="s">
        <v>5534</v>
      </c>
      <c r="B3434" s="1" t="s">
        <v>5535</v>
      </c>
      <c r="C3434" s="1">
        <v>13</v>
      </c>
      <c r="D3434" s="36">
        <v>2.65</v>
      </c>
      <c r="E3434" s="46">
        <f t="shared" si="44"/>
        <v>34.449999999999996</v>
      </c>
      <c r="H3434" s="36">
        <v>4.95</v>
      </c>
      <c r="I3434" s="2">
        <v>25.2</v>
      </c>
      <c r="J3434" s="2">
        <v>48.8</v>
      </c>
      <c r="K3434" s="6" t="s">
        <v>28</v>
      </c>
    </row>
    <row r="3435" spans="1:11" x14ac:dyDescent="0.35">
      <c r="A3435" s="1" t="s">
        <v>5536</v>
      </c>
      <c r="B3435" s="1" t="s">
        <v>5537</v>
      </c>
      <c r="C3435" s="1">
        <v>14</v>
      </c>
      <c r="D3435" s="36">
        <v>7</v>
      </c>
      <c r="E3435" s="46">
        <f t="shared" si="44"/>
        <v>98</v>
      </c>
      <c r="H3435" s="36">
        <v>15.25</v>
      </c>
      <c r="I3435" s="2">
        <v>78.400000000000006</v>
      </c>
      <c r="J3435" s="2">
        <v>114.8</v>
      </c>
      <c r="K3435" s="6" t="s">
        <v>53</v>
      </c>
    </row>
    <row r="3436" spans="1:11" x14ac:dyDescent="0.35">
      <c r="A3436" s="4" t="s">
        <v>7368</v>
      </c>
      <c r="B3436" s="4" t="s">
        <v>7369</v>
      </c>
      <c r="C3436" s="1">
        <v>2</v>
      </c>
      <c r="D3436" s="36">
        <v>1.35</v>
      </c>
      <c r="E3436" s="46">
        <f t="shared" si="44"/>
        <v>2.7</v>
      </c>
      <c r="H3436" s="36">
        <v>2.5</v>
      </c>
    </row>
    <row r="3437" spans="1:11" x14ac:dyDescent="0.35">
      <c r="A3437" s="1" t="s">
        <v>5538</v>
      </c>
      <c r="B3437" s="1" t="s">
        <v>5539</v>
      </c>
      <c r="C3437" s="1">
        <v>14</v>
      </c>
      <c r="D3437" s="36">
        <v>0.15</v>
      </c>
      <c r="E3437" s="46">
        <f t="shared" si="44"/>
        <v>2.1</v>
      </c>
      <c r="H3437" s="36">
        <v>0.25</v>
      </c>
      <c r="I3437" s="2">
        <v>17.55</v>
      </c>
      <c r="J3437" s="2">
        <v>35.1</v>
      </c>
    </row>
    <row r="3438" spans="1:11" x14ac:dyDescent="0.35">
      <c r="A3438" s="4" t="s">
        <v>7346</v>
      </c>
      <c r="B3438" s="4" t="s">
        <v>247</v>
      </c>
      <c r="C3438" s="1">
        <v>10</v>
      </c>
      <c r="D3438" s="36">
        <v>0.45</v>
      </c>
      <c r="E3438" s="46">
        <f t="shared" ref="E3438:E3510" si="45">SUM(D3438*C3438)</f>
        <v>4.5</v>
      </c>
      <c r="H3438" s="36">
        <v>0.9</v>
      </c>
    </row>
    <row r="3439" spans="1:11" x14ac:dyDescent="0.35">
      <c r="A3439" s="4" t="s">
        <v>8404</v>
      </c>
      <c r="B3439" s="4" t="s">
        <v>8405</v>
      </c>
      <c r="C3439" s="1">
        <v>2</v>
      </c>
      <c r="D3439" s="36">
        <v>25</v>
      </c>
      <c r="E3439" s="46">
        <f t="shared" si="45"/>
        <v>50</v>
      </c>
      <c r="H3439" s="36">
        <v>45.5</v>
      </c>
    </row>
    <row r="3440" spans="1:11" x14ac:dyDescent="0.35">
      <c r="A3440" s="4" t="s">
        <v>8625</v>
      </c>
      <c r="B3440" s="4" t="s">
        <v>8626</v>
      </c>
      <c r="C3440" s="1">
        <v>2</v>
      </c>
      <c r="D3440" s="36">
        <v>10.75</v>
      </c>
      <c r="E3440" s="46">
        <f t="shared" si="45"/>
        <v>21.5</v>
      </c>
      <c r="H3440" s="36">
        <v>16.899999999999999</v>
      </c>
    </row>
    <row r="3441" spans="1:11" x14ac:dyDescent="0.35">
      <c r="A3441" s="4" t="s">
        <v>7348</v>
      </c>
      <c r="B3441" s="4" t="s">
        <v>8161</v>
      </c>
      <c r="C3441" s="1">
        <v>2</v>
      </c>
      <c r="D3441" s="36">
        <v>2.25</v>
      </c>
      <c r="E3441" s="46">
        <f t="shared" si="45"/>
        <v>4.5</v>
      </c>
      <c r="H3441" s="36">
        <v>4.25</v>
      </c>
    </row>
    <row r="3442" spans="1:11" x14ac:dyDescent="0.35">
      <c r="A3442" s="1" t="s">
        <v>5540</v>
      </c>
      <c r="B3442" s="1" t="s">
        <v>5541</v>
      </c>
      <c r="C3442" s="1">
        <v>4</v>
      </c>
      <c r="D3442" s="36">
        <v>0.35</v>
      </c>
      <c r="E3442" s="46">
        <f t="shared" si="45"/>
        <v>1.4</v>
      </c>
      <c r="H3442" s="36">
        <v>0.7</v>
      </c>
      <c r="I3442" s="2">
        <v>88.2</v>
      </c>
      <c r="J3442" s="2">
        <v>170.8</v>
      </c>
      <c r="K3442" s="6" t="s">
        <v>998</v>
      </c>
    </row>
    <row r="3443" spans="1:11" x14ac:dyDescent="0.35">
      <c r="A3443" s="1" t="s">
        <v>5542</v>
      </c>
      <c r="B3443" s="1" t="s">
        <v>5543</v>
      </c>
      <c r="C3443" s="1">
        <v>10</v>
      </c>
      <c r="D3443" s="36">
        <v>12.16</v>
      </c>
      <c r="E3443" s="46">
        <f t="shared" si="45"/>
        <v>121.6</v>
      </c>
      <c r="H3443" s="36">
        <v>17.75</v>
      </c>
      <c r="I3443" s="2">
        <v>1.4</v>
      </c>
      <c r="J3443" s="2">
        <v>3.5</v>
      </c>
      <c r="K3443" s="6" t="s">
        <v>56</v>
      </c>
    </row>
    <row r="3444" spans="1:11" x14ac:dyDescent="0.35">
      <c r="A3444" s="1" t="s">
        <v>5544</v>
      </c>
      <c r="B3444" s="1" t="s">
        <v>5545</v>
      </c>
      <c r="C3444" s="1">
        <v>5</v>
      </c>
      <c r="D3444" s="36">
        <v>4.8600000000000003</v>
      </c>
      <c r="E3444" s="46">
        <f t="shared" si="45"/>
        <v>24.3</v>
      </c>
      <c r="H3444" s="36">
        <v>9</v>
      </c>
      <c r="I3444" s="2">
        <v>0.84</v>
      </c>
      <c r="J3444" s="2">
        <v>1.6</v>
      </c>
      <c r="K3444" s="6" t="s">
        <v>337</v>
      </c>
    </row>
    <row r="3445" spans="1:11" x14ac:dyDescent="0.35">
      <c r="A3445" s="4" t="s">
        <v>7356</v>
      </c>
      <c r="B3445" s="4" t="s">
        <v>7357</v>
      </c>
      <c r="C3445" s="1">
        <v>4</v>
      </c>
      <c r="D3445" s="36">
        <v>7.55</v>
      </c>
      <c r="E3445" s="46">
        <f t="shared" si="45"/>
        <v>30.2</v>
      </c>
      <c r="H3445" s="36">
        <v>14.2</v>
      </c>
    </row>
    <row r="3446" spans="1:11" x14ac:dyDescent="0.35">
      <c r="A3446" s="1" t="s">
        <v>5546</v>
      </c>
      <c r="B3446" s="1" t="s">
        <v>5547</v>
      </c>
      <c r="C3446" s="1">
        <v>6</v>
      </c>
      <c r="D3446" s="36">
        <v>4.8</v>
      </c>
      <c r="E3446" s="46">
        <f t="shared" si="45"/>
        <v>28.799999999999997</v>
      </c>
      <c r="H3446" s="36">
        <v>9.5</v>
      </c>
      <c r="I3446" s="2">
        <v>109.44</v>
      </c>
      <c r="J3446" s="2">
        <v>159.75</v>
      </c>
      <c r="K3446" s="6" t="s">
        <v>337</v>
      </c>
    </row>
    <row r="3447" spans="1:11" x14ac:dyDescent="0.35">
      <c r="A3447" s="1" t="s">
        <v>5548</v>
      </c>
      <c r="B3447" s="1" t="s">
        <v>5549</v>
      </c>
      <c r="C3447" s="1">
        <v>20</v>
      </c>
      <c r="D3447" s="36">
        <v>1.08</v>
      </c>
      <c r="E3447" s="46">
        <f t="shared" si="45"/>
        <v>21.6</v>
      </c>
      <c r="H3447" s="36">
        <v>2.75</v>
      </c>
      <c r="I3447" s="2">
        <v>14.58</v>
      </c>
      <c r="J3447" s="2">
        <v>27</v>
      </c>
      <c r="K3447" s="6" t="s">
        <v>337</v>
      </c>
    </row>
    <row r="3448" spans="1:11" x14ac:dyDescent="0.35">
      <c r="A3448" s="1" t="s">
        <v>5550</v>
      </c>
      <c r="B3448" s="1" t="s">
        <v>5280</v>
      </c>
      <c r="C3448" s="1">
        <v>5</v>
      </c>
      <c r="D3448" s="36">
        <v>3.64</v>
      </c>
      <c r="E3448" s="46">
        <f t="shared" si="45"/>
        <v>18.2</v>
      </c>
      <c r="H3448" s="36">
        <v>6.2</v>
      </c>
      <c r="I3448" s="2">
        <v>7.8</v>
      </c>
      <c r="J3448" s="2">
        <v>13.8</v>
      </c>
      <c r="K3448" s="6" t="s">
        <v>337</v>
      </c>
    </row>
    <row r="3449" spans="1:11" x14ac:dyDescent="0.35">
      <c r="A3449" s="4" t="s">
        <v>8621</v>
      </c>
      <c r="B3449" s="4" t="s">
        <v>8622</v>
      </c>
      <c r="C3449" s="1">
        <v>4</v>
      </c>
      <c r="D3449" s="36">
        <v>3.15</v>
      </c>
      <c r="E3449" s="46">
        <f t="shared" si="45"/>
        <v>12.6</v>
      </c>
      <c r="H3449" s="36">
        <v>5.9</v>
      </c>
    </row>
    <row r="3450" spans="1:11" x14ac:dyDescent="0.35">
      <c r="A3450" s="1" t="s">
        <v>5551</v>
      </c>
      <c r="B3450" s="1" t="s">
        <v>5552</v>
      </c>
      <c r="C3450" s="1">
        <v>4</v>
      </c>
      <c r="D3450" s="36">
        <v>2.02</v>
      </c>
      <c r="E3450" s="46">
        <f t="shared" si="45"/>
        <v>8.08</v>
      </c>
      <c r="H3450" s="36">
        <v>4</v>
      </c>
      <c r="I3450" s="2">
        <v>21.6</v>
      </c>
      <c r="J3450" s="2">
        <v>55</v>
      </c>
      <c r="K3450" s="6" t="s">
        <v>28</v>
      </c>
    </row>
    <row r="3451" spans="1:11" x14ac:dyDescent="0.35">
      <c r="A3451" s="1" t="s">
        <v>5553</v>
      </c>
      <c r="B3451" s="1" t="s">
        <v>5554</v>
      </c>
      <c r="C3451" s="1">
        <v>5</v>
      </c>
      <c r="D3451" s="36">
        <v>2.4</v>
      </c>
      <c r="E3451" s="46">
        <f t="shared" si="45"/>
        <v>12</v>
      </c>
      <c r="H3451" s="36">
        <v>4.3</v>
      </c>
      <c r="I3451" s="2">
        <v>21.84</v>
      </c>
      <c r="J3451" s="2">
        <v>37.200000000000003</v>
      </c>
    </row>
    <row r="3452" spans="1:11" x14ac:dyDescent="0.35">
      <c r="A3452" s="1" t="s">
        <v>5555</v>
      </c>
      <c r="B3452" s="1" t="s">
        <v>5556</v>
      </c>
      <c r="C3452" s="1">
        <v>1</v>
      </c>
      <c r="D3452" s="36">
        <v>3.75</v>
      </c>
      <c r="E3452" s="46">
        <f t="shared" si="45"/>
        <v>3.75</v>
      </c>
      <c r="H3452" s="36">
        <v>6.65</v>
      </c>
      <c r="I3452" s="2">
        <v>14.5</v>
      </c>
      <c r="J3452" s="2">
        <v>29</v>
      </c>
      <c r="K3452" s="6" t="s">
        <v>337</v>
      </c>
    </row>
    <row r="3453" spans="1:11" x14ac:dyDescent="0.35">
      <c r="A3453" s="1" t="s">
        <v>5557</v>
      </c>
      <c r="B3453" s="1" t="s">
        <v>4215</v>
      </c>
      <c r="C3453" s="1">
        <v>14</v>
      </c>
      <c r="D3453" s="36">
        <v>0.45</v>
      </c>
      <c r="E3453" s="46">
        <f t="shared" si="45"/>
        <v>6.3</v>
      </c>
      <c r="H3453" s="36">
        <v>0.9</v>
      </c>
      <c r="I3453" s="2">
        <v>63.12</v>
      </c>
      <c r="J3453" s="2">
        <v>12.3</v>
      </c>
    </row>
    <row r="3454" spans="1:11" x14ac:dyDescent="0.35">
      <c r="A3454" s="1" t="s">
        <v>5558</v>
      </c>
      <c r="B3454" s="1" t="s">
        <v>5559</v>
      </c>
      <c r="C3454" s="1">
        <v>3</v>
      </c>
      <c r="D3454" s="36">
        <v>48.6</v>
      </c>
      <c r="E3454" s="46">
        <f t="shared" si="45"/>
        <v>145.80000000000001</v>
      </c>
      <c r="H3454" s="36">
        <v>88.9</v>
      </c>
      <c r="I3454" s="2">
        <v>9.4499999999999993</v>
      </c>
      <c r="J3454" s="2">
        <v>17.5</v>
      </c>
    </row>
    <row r="3455" spans="1:11" x14ac:dyDescent="0.35">
      <c r="A3455" s="1" t="s">
        <v>5560</v>
      </c>
      <c r="B3455" s="1" t="s">
        <v>5561</v>
      </c>
      <c r="C3455" s="1">
        <v>15</v>
      </c>
      <c r="D3455" s="36">
        <v>1.5</v>
      </c>
      <c r="E3455" s="46">
        <f t="shared" si="45"/>
        <v>22.5</v>
      </c>
      <c r="H3455" s="36">
        <v>3</v>
      </c>
      <c r="I3455" s="2">
        <v>2.8</v>
      </c>
      <c r="J3455" s="2">
        <v>7</v>
      </c>
    </row>
    <row r="3456" spans="1:11" x14ac:dyDescent="0.35">
      <c r="A3456" s="1" t="s">
        <v>5562</v>
      </c>
      <c r="B3456" s="1" t="s">
        <v>5563</v>
      </c>
      <c r="C3456" s="1">
        <v>6</v>
      </c>
      <c r="D3456" s="36">
        <v>2.75</v>
      </c>
      <c r="E3456" s="46">
        <f t="shared" si="45"/>
        <v>16.5</v>
      </c>
      <c r="H3456" s="36">
        <v>4.5</v>
      </c>
      <c r="I3456" s="2">
        <v>111.65</v>
      </c>
      <c r="J3456" s="2">
        <v>189</v>
      </c>
      <c r="K3456" s="6" t="s">
        <v>337</v>
      </c>
    </row>
    <row r="3457" spans="1:11" x14ac:dyDescent="0.35">
      <c r="A3457" s="1" t="s">
        <v>5564</v>
      </c>
      <c r="B3457" s="1" t="s">
        <v>5565</v>
      </c>
      <c r="C3457" s="1">
        <v>2</v>
      </c>
      <c r="D3457" s="36">
        <v>25.7</v>
      </c>
      <c r="E3457" s="46">
        <f t="shared" si="45"/>
        <v>51.4</v>
      </c>
      <c r="H3457" s="36">
        <v>49.25</v>
      </c>
      <c r="I3457" s="2">
        <v>11</v>
      </c>
      <c r="J3457" s="2">
        <v>24.5</v>
      </c>
      <c r="K3457" s="6" t="s">
        <v>337</v>
      </c>
    </row>
    <row r="3458" spans="1:11" x14ac:dyDescent="0.35">
      <c r="A3458" s="1" t="s">
        <v>5566</v>
      </c>
      <c r="B3458" s="1" t="s">
        <v>5567</v>
      </c>
      <c r="C3458" s="1">
        <v>12</v>
      </c>
      <c r="D3458" s="36">
        <v>1.75</v>
      </c>
      <c r="E3458" s="46">
        <f t="shared" si="45"/>
        <v>21</v>
      </c>
      <c r="H3458" s="36">
        <v>3</v>
      </c>
      <c r="I3458" s="2">
        <v>4.05</v>
      </c>
      <c r="J3458" s="2">
        <v>8.75</v>
      </c>
      <c r="K3458" s="6" t="s">
        <v>337</v>
      </c>
    </row>
    <row r="3459" spans="1:11" x14ac:dyDescent="0.35">
      <c r="A3459" s="1" t="s">
        <v>5568</v>
      </c>
      <c r="B3459" s="1" t="s">
        <v>5569</v>
      </c>
      <c r="C3459" s="1">
        <v>12</v>
      </c>
      <c r="D3459" s="36">
        <v>2.25</v>
      </c>
      <c r="E3459" s="46">
        <f t="shared" si="45"/>
        <v>27</v>
      </c>
      <c r="H3459" s="36">
        <v>4.5</v>
      </c>
      <c r="I3459" s="2">
        <v>28.08</v>
      </c>
      <c r="J3459" s="2">
        <v>45</v>
      </c>
      <c r="K3459" s="6" t="s">
        <v>28</v>
      </c>
    </row>
    <row r="3460" spans="1:11" x14ac:dyDescent="0.35">
      <c r="A3460" s="1" t="s">
        <v>5570</v>
      </c>
      <c r="B3460" s="1" t="s">
        <v>5571</v>
      </c>
      <c r="C3460" s="1">
        <v>3</v>
      </c>
      <c r="D3460" s="36">
        <v>1.4</v>
      </c>
      <c r="E3460" s="46">
        <f t="shared" si="45"/>
        <v>4.1999999999999993</v>
      </c>
      <c r="H3460" s="36">
        <v>2.8</v>
      </c>
      <c r="I3460" s="2">
        <v>12</v>
      </c>
      <c r="J3460" s="2">
        <v>26.25</v>
      </c>
    </row>
    <row r="3461" spans="1:11" x14ac:dyDescent="0.35">
      <c r="A3461" s="1" t="s">
        <v>5572</v>
      </c>
      <c r="B3461" s="1" t="s">
        <v>5573</v>
      </c>
      <c r="C3461" s="1">
        <v>7</v>
      </c>
      <c r="D3461" s="36">
        <v>1.08</v>
      </c>
      <c r="E3461" s="46">
        <f t="shared" si="45"/>
        <v>7.5600000000000005</v>
      </c>
      <c r="H3461" s="36">
        <v>2.75</v>
      </c>
      <c r="I3461" s="2">
        <v>11.1</v>
      </c>
      <c r="J3461" s="2">
        <v>22.2</v>
      </c>
      <c r="K3461" s="6" t="s">
        <v>56</v>
      </c>
    </row>
    <row r="3462" spans="1:11" x14ac:dyDescent="0.35">
      <c r="A3462" s="1" t="s">
        <v>5574</v>
      </c>
      <c r="B3462" s="1" t="s">
        <v>5575</v>
      </c>
      <c r="C3462" s="1">
        <v>9</v>
      </c>
      <c r="D3462" s="36">
        <v>6.9</v>
      </c>
      <c r="E3462" s="46">
        <f t="shared" si="45"/>
        <v>62.1</v>
      </c>
      <c r="H3462" s="36">
        <v>13.5</v>
      </c>
      <c r="I3462" s="2">
        <v>2.88</v>
      </c>
      <c r="J3462" s="2">
        <v>6.08</v>
      </c>
      <c r="K3462" s="6" t="s">
        <v>56</v>
      </c>
    </row>
    <row r="3463" spans="1:11" x14ac:dyDescent="0.35">
      <c r="A3463" s="1" t="s">
        <v>5576</v>
      </c>
      <c r="B3463" s="1" t="s">
        <v>5577</v>
      </c>
      <c r="C3463" s="1">
        <v>7</v>
      </c>
      <c r="D3463" s="36">
        <v>2.15</v>
      </c>
      <c r="E3463" s="46">
        <f t="shared" si="45"/>
        <v>15.049999999999999</v>
      </c>
      <c r="H3463" s="36">
        <v>4.3</v>
      </c>
      <c r="I3463" s="2">
        <v>7.56</v>
      </c>
      <c r="J3463" s="2">
        <v>15.75</v>
      </c>
      <c r="K3463" s="6" t="s">
        <v>56</v>
      </c>
    </row>
    <row r="3464" spans="1:11" x14ac:dyDescent="0.35">
      <c r="A3464" s="1" t="s">
        <v>5578</v>
      </c>
      <c r="B3464" s="4" t="s">
        <v>6986</v>
      </c>
      <c r="C3464" s="1">
        <v>2</v>
      </c>
      <c r="D3464" s="36">
        <v>45</v>
      </c>
      <c r="E3464" s="46">
        <f t="shared" si="45"/>
        <v>90</v>
      </c>
      <c r="H3464" s="36">
        <v>88.7</v>
      </c>
      <c r="I3464" s="2">
        <v>43.2</v>
      </c>
      <c r="J3464" s="2">
        <v>59.4</v>
      </c>
      <c r="K3464" s="6" t="s">
        <v>28</v>
      </c>
    </row>
    <row r="3465" spans="1:11" x14ac:dyDescent="0.35">
      <c r="A3465" s="1" t="s">
        <v>5579</v>
      </c>
      <c r="B3465" s="1" t="s">
        <v>5580</v>
      </c>
      <c r="C3465" s="1">
        <v>8</v>
      </c>
      <c r="D3465" s="36">
        <v>0.9</v>
      </c>
      <c r="E3465" s="46">
        <f t="shared" si="45"/>
        <v>7.2</v>
      </c>
      <c r="H3465" s="36">
        <v>1.9</v>
      </c>
      <c r="I3465" s="2">
        <v>9.35</v>
      </c>
      <c r="J3465" s="2">
        <v>19.25</v>
      </c>
      <c r="K3465" s="6" t="s">
        <v>337</v>
      </c>
    </row>
    <row r="3466" spans="1:11" x14ac:dyDescent="0.35">
      <c r="A3466" s="4" t="s">
        <v>8406</v>
      </c>
      <c r="B3466" s="4" t="s">
        <v>8407</v>
      </c>
      <c r="C3466" s="1">
        <v>2</v>
      </c>
      <c r="D3466" s="36">
        <v>3.9</v>
      </c>
      <c r="E3466" s="46">
        <f t="shared" si="45"/>
        <v>7.8</v>
      </c>
      <c r="H3466" s="36">
        <v>6.7</v>
      </c>
    </row>
    <row r="3467" spans="1:11" x14ac:dyDescent="0.35">
      <c r="A3467" s="1" t="s">
        <v>5581</v>
      </c>
      <c r="B3467" s="1" t="s">
        <v>5582</v>
      </c>
      <c r="C3467" s="1">
        <v>8</v>
      </c>
      <c r="D3467" s="36">
        <v>14.86</v>
      </c>
      <c r="E3467" s="46">
        <f t="shared" si="45"/>
        <v>118.88</v>
      </c>
      <c r="H3467" s="36">
        <v>21.75</v>
      </c>
      <c r="I3467" s="2">
        <v>45</v>
      </c>
      <c r="J3467" s="2">
        <v>61.2</v>
      </c>
      <c r="K3467" s="6" t="s">
        <v>337</v>
      </c>
    </row>
    <row r="3468" spans="1:11" x14ac:dyDescent="0.35">
      <c r="A3468" s="1" t="s">
        <v>5583</v>
      </c>
      <c r="B3468" s="1" t="s">
        <v>5584</v>
      </c>
      <c r="C3468" s="1">
        <v>6</v>
      </c>
      <c r="D3468" s="36">
        <v>4.9000000000000004</v>
      </c>
      <c r="E3468" s="46">
        <f t="shared" si="45"/>
        <v>29.400000000000002</v>
      </c>
      <c r="H3468" s="36">
        <v>9.5</v>
      </c>
      <c r="I3468" s="2">
        <v>8.4</v>
      </c>
      <c r="J3468" s="2">
        <v>18</v>
      </c>
      <c r="K3468" s="6" t="s">
        <v>337</v>
      </c>
    </row>
    <row r="3469" spans="1:11" x14ac:dyDescent="0.35">
      <c r="A3469" s="1" t="s">
        <v>5585</v>
      </c>
      <c r="B3469" s="1" t="s">
        <v>5586</v>
      </c>
      <c r="C3469" s="1">
        <v>1</v>
      </c>
      <c r="D3469" s="36">
        <v>75</v>
      </c>
      <c r="E3469" s="46">
        <f t="shared" si="45"/>
        <v>75</v>
      </c>
      <c r="H3469" s="36">
        <v>75</v>
      </c>
      <c r="I3469" s="2">
        <v>59.44</v>
      </c>
      <c r="J3469" s="2">
        <v>90.2</v>
      </c>
      <c r="K3469" s="6" t="s">
        <v>56</v>
      </c>
    </row>
    <row r="3470" spans="1:11" x14ac:dyDescent="0.35">
      <c r="A3470" s="1" t="s">
        <v>5587</v>
      </c>
      <c r="B3470" s="1" t="s">
        <v>5588</v>
      </c>
      <c r="C3470" s="1">
        <v>1</v>
      </c>
      <c r="D3470" s="36">
        <v>95</v>
      </c>
      <c r="E3470" s="46">
        <f t="shared" si="45"/>
        <v>95</v>
      </c>
      <c r="H3470" s="36">
        <v>95</v>
      </c>
      <c r="I3470" s="2">
        <v>29.4</v>
      </c>
      <c r="J3470" s="2">
        <v>57</v>
      </c>
      <c r="K3470" s="6" t="s">
        <v>28</v>
      </c>
    </row>
    <row r="3471" spans="1:11" x14ac:dyDescent="0.35">
      <c r="A3471" s="1" t="s">
        <v>5589</v>
      </c>
      <c r="B3471" s="1" t="s">
        <v>5590</v>
      </c>
      <c r="C3471" s="1">
        <v>2</v>
      </c>
      <c r="D3471" s="36">
        <v>155</v>
      </c>
      <c r="E3471" s="46">
        <f t="shared" si="45"/>
        <v>310</v>
      </c>
      <c r="H3471" s="36">
        <v>200.75</v>
      </c>
      <c r="I3471" s="2">
        <v>75</v>
      </c>
      <c r="J3471" s="2">
        <v>89</v>
      </c>
      <c r="K3471" s="6" t="s">
        <v>56</v>
      </c>
    </row>
    <row r="3472" spans="1:11" x14ac:dyDescent="0.35">
      <c r="A3472" s="1" t="s">
        <v>5591</v>
      </c>
      <c r="B3472" s="1" t="s">
        <v>5592</v>
      </c>
      <c r="C3472" s="1">
        <v>8</v>
      </c>
      <c r="D3472" s="36">
        <v>14.7</v>
      </c>
      <c r="E3472" s="46">
        <f t="shared" si="45"/>
        <v>117.6</v>
      </c>
      <c r="H3472" s="36">
        <v>26.6</v>
      </c>
      <c r="I3472" s="2">
        <v>60</v>
      </c>
      <c r="J3472" s="2">
        <v>95</v>
      </c>
      <c r="K3472" s="6" t="s">
        <v>337</v>
      </c>
    </row>
    <row r="3473" spans="1:11" x14ac:dyDescent="0.35">
      <c r="A3473" s="1" t="s">
        <v>5593</v>
      </c>
      <c r="B3473" s="1" t="s">
        <v>5594</v>
      </c>
      <c r="C3473" s="1">
        <v>7</v>
      </c>
      <c r="D3473" s="36">
        <v>0.81</v>
      </c>
      <c r="E3473" s="46">
        <f t="shared" si="45"/>
        <v>5.67</v>
      </c>
      <c r="H3473" s="36">
        <v>1.6</v>
      </c>
      <c r="I3473" s="2">
        <v>150</v>
      </c>
      <c r="J3473" s="2">
        <v>250</v>
      </c>
      <c r="K3473" s="6" t="s">
        <v>337</v>
      </c>
    </row>
    <row r="3474" spans="1:11" x14ac:dyDescent="0.35">
      <c r="A3474" s="1" t="s">
        <v>5595</v>
      </c>
      <c r="B3474" s="4" t="s">
        <v>6987</v>
      </c>
      <c r="C3474" s="1">
        <v>1</v>
      </c>
      <c r="D3474" s="36">
        <v>65</v>
      </c>
      <c r="E3474" s="46">
        <f t="shared" si="45"/>
        <v>65</v>
      </c>
      <c r="H3474" s="36">
        <v>65</v>
      </c>
      <c r="I3474" s="2">
        <v>4.05</v>
      </c>
      <c r="J3474" s="2">
        <v>8</v>
      </c>
      <c r="K3474" s="6" t="s">
        <v>56</v>
      </c>
    </row>
    <row r="3475" spans="1:11" x14ac:dyDescent="0.35">
      <c r="A3475" s="4" t="s">
        <v>8164</v>
      </c>
      <c r="B3475" s="4" t="s">
        <v>8165</v>
      </c>
      <c r="C3475" s="1">
        <v>2</v>
      </c>
      <c r="D3475" s="36">
        <v>1.2</v>
      </c>
      <c r="E3475" s="46">
        <f t="shared" si="45"/>
        <v>2.4</v>
      </c>
      <c r="H3475" s="36">
        <v>2.25</v>
      </c>
    </row>
    <row r="3476" spans="1:11" x14ac:dyDescent="0.35">
      <c r="A3476" s="1" t="s">
        <v>5596</v>
      </c>
      <c r="B3476" s="1" t="s">
        <v>5597</v>
      </c>
      <c r="C3476" s="1">
        <v>2</v>
      </c>
      <c r="D3476" s="36">
        <v>3.5</v>
      </c>
      <c r="E3476" s="46">
        <f t="shared" si="45"/>
        <v>7</v>
      </c>
      <c r="H3476" s="36">
        <v>6.2</v>
      </c>
      <c r="I3476" s="2">
        <v>0</v>
      </c>
      <c r="J3476" s="2">
        <v>0</v>
      </c>
      <c r="K3476" s="6" t="s">
        <v>56</v>
      </c>
    </row>
    <row r="3477" spans="1:11" x14ac:dyDescent="0.35">
      <c r="A3477" s="4" t="s">
        <v>8775</v>
      </c>
      <c r="B3477" s="4" t="s">
        <v>5457</v>
      </c>
      <c r="C3477" s="1">
        <v>2</v>
      </c>
      <c r="D3477" s="36">
        <v>6.5</v>
      </c>
      <c r="E3477" s="46">
        <f t="shared" si="45"/>
        <v>13</v>
      </c>
      <c r="H3477" s="36">
        <v>12.5</v>
      </c>
    </row>
    <row r="3478" spans="1:11" x14ac:dyDescent="0.35">
      <c r="A3478" s="1" t="s">
        <v>5598</v>
      </c>
      <c r="B3478" s="1" t="s">
        <v>5599</v>
      </c>
      <c r="C3478" s="1">
        <v>1</v>
      </c>
      <c r="D3478" s="36">
        <v>8.5</v>
      </c>
      <c r="E3478" s="46">
        <f t="shared" si="45"/>
        <v>8.5</v>
      </c>
      <c r="H3478" s="36">
        <v>14.4</v>
      </c>
      <c r="I3478" s="2">
        <v>47.24</v>
      </c>
      <c r="J3478" s="2">
        <v>67.7</v>
      </c>
    </row>
    <row r="3479" spans="1:11" x14ac:dyDescent="0.35">
      <c r="A3479" s="1" t="s">
        <v>5600</v>
      </c>
      <c r="B3479" s="1" t="s">
        <v>5601</v>
      </c>
      <c r="C3479" s="1">
        <v>0</v>
      </c>
      <c r="D3479" s="36">
        <v>98.9</v>
      </c>
      <c r="E3479" s="46">
        <f>SUM(D3479*C3479)</f>
        <v>0</v>
      </c>
      <c r="H3479" s="36">
        <v>151.5</v>
      </c>
      <c r="I3479" s="2">
        <v>4.8</v>
      </c>
      <c r="J3479" s="2">
        <v>9.5</v>
      </c>
      <c r="K3479" s="6" t="s">
        <v>337</v>
      </c>
    </row>
    <row r="3480" spans="1:11" x14ac:dyDescent="0.35">
      <c r="A3480" s="4" t="s">
        <v>8162</v>
      </c>
      <c r="B3480" s="4" t="s">
        <v>8163</v>
      </c>
      <c r="C3480" s="1">
        <v>4</v>
      </c>
      <c r="D3480" s="36">
        <v>1.7</v>
      </c>
      <c r="E3480" s="46">
        <f>SUM(D3480*C3480)</f>
        <v>6.8</v>
      </c>
      <c r="H3480" s="36">
        <v>3.25</v>
      </c>
    </row>
    <row r="3481" spans="1:11" x14ac:dyDescent="0.35">
      <c r="A3481" s="1" t="s">
        <v>5602</v>
      </c>
      <c r="B3481" s="1" t="s">
        <v>5603</v>
      </c>
      <c r="C3481" s="1">
        <v>1</v>
      </c>
      <c r="D3481" s="36">
        <v>31.55</v>
      </c>
      <c r="E3481" s="46">
        <f t="shared" si="45"/>
        <v>31.55</v>
      </c>
      <c r="H3481" s="36">
        <v>72.7</v>
      </c>
      <c r="I3481" s="2">
        <v>17.649999999999999</v>
      </c>
      <c r="J3481" s="2">
        <v>34.75</v>
      </c>
      <c r="K3481" s="6" t="s">
        <v>56</v>
      </c>
    </row>
    <row r="3482" spans="1:11" x14ac:dyDescent="0.35">
      <c r="A3482" s="1" t="s">
        <v>5604</v>
      </c>
      <c r="B3482" s="1" t="s">
        <v>5605</v>
      </c>
      <c r="C3482" s="1">
        <v>6</v>
      </c>
      <c r="D3482" s="36">
        <v>1.8</v>
      </c>
      <c r="E3482" s="46">
        <f t="shared" si="45"/>
        <v>10.8</v>
      </c>
      <c r="H3482" s="36">
        <v>3.75</v>
      </c>
      <c r="I3482" s="2">
        <v>0</v>
      </c>
      <c r="J3482" s="2">
        <v>0</v>
      </c>
      <c r="K3482" s="6" t="s">
        <v>28</v>
      </c>
    </row>
    <row r="3483" spans="1:11" x14ac:dyDescent="0.35">
      <c r="A3483" s="1" t="s">
        <v>5606</v>
      </c>
      <c r="B3483" s="1" t="s">
        <v>5607</v>
      </c>
      <c r="C3483" s="1">
        <v>2</v>
      </c>
      <c r="D3483" s="36">
        <v>22.5</v>
      </c>
      <c r="E3483" s="46">
        <f t="shared" si="45"/>
        <v>45</v>
      </c>
      <c r="H3483" s="36">
        <v>44.9</v>
      </c>
      <c r="I3483" s="2">
        <v>20.98</v>
      </c>
      <c r="J3483" s="2">
        <v>48</v>
      </c>
      <c r="K3483" s="6" t="s">
        <v>28</v>
      </c>
    </row>
    <row r="3484" spans="1:11" x14ac:dyDescent="0.35">
      <c r="A3484" s="1" t="s">
        <v>5608</v>
      </c>
      <c r="B3484" s="1" t="s">
        <v>5609</v>
      </c>
      <c r="C3484" s="1">
        <v>2</v>
      </c>
      <c r="D3484" s="36">
        <v>22.5</v>
      </c>
      <c r="E3484" s="46">
        <f t="shared" si="45"/>
        <v>45</v>
      </c>
      <c r="H3484" s="36">
        <v>44.9</v>
      </c>
      <c r="I3484" s="2">
        <v>3.24</v>
      </c>
      <c r="J3484" s="2">
        <v>9</v>
      </c>
      <c r="K3484" s="6" t="s">
        <v>337</v>
      </c>
    </row>
    <row r="3485" spans="1:11" x14ac:dyDescent="0.35">
      <c r="A3485" s="1" t="s">
        <v>5610</v>
      </c>
      <c r="B3485" s="1" t="s">
        <v>5611</v>
      </c>
      <c r="C3485" s="1">
        <v>2</v>
      </c>
      <c r="D3485" s="36">
        <v>22.5</v>
      </c>
      <c r="E3485" s="46">
        <f>SUM(D3485*C3485)</f>
        <v>45</v>
      </c>
      <c r="H3485" s="36">
        <v>7.4</v>
      </c>
      <c r="I3485" s="2">
        <v>16.38</v>
      </c>
      <c r="J3485" s="2">
        <v>28.4</v>
      </c>
      <c r="K3485" s="6" t="s">
        <v>56</v>
      </c>
    </row>
    <row r="3486" spans="1:11" x14ac:dyDescent="0.35">
      <c r="A3486" s="1" t="s">
        <v>5612</v>
      </c>
      <c r="B3486" s="1" t="s">
        <v>5613</v>
      </c>
      <c r="C3486" s="1">
        <v>9</v>
      </c>
      <c r="D3486" s="36">
        <v>27.6</v>
      </c>
      <c r="E3486" s="46">
        <f t="shared" si="45"/>
        <v>248.4</v>
      </c>
      <c r="H3486" s="36">
        <v>44.5</v>
      </c>
      <c r="I3486" s="2">
        <v>16.38</v>
      </c>
      <c r="J3486" s="2">
        <v>28.4</v>
      </c>
      <c r="K3486" s="6" t="s">
        <v>28</v>
      </c>
    </row>
    <row r="3487" spans="1:11" x14ac:dyDescent="0.35">
      <c r="A3487" s="1" t="s">
        <v>5614</v>
      </c>
      <c r="B3487" s="1" t="s">
        <v>5615</v>
      </c>
      <c r="C3487" s="1">
        <v>1</v>
      </c>
      <c r="D3487" s="36">
        <v>1.4</v>
      </c>
      <c r="E3487" s="46">
        <f t="shared" si="45"/>
        <v>1.4</v>
      </c>
      <c r="H3487" s="36">
        <v>2.8</v>
      </c>
      <c r="I3487" s="2">
        <v>2.62</v>
      </c>
      <c r="J3487" s="2">
        <v>5.2</v>
      </c>
      <c r="K3487" s="6" t="s">
        <v>56</v>
      </c>
    </row>
    <row r="3488" spans="1:11" x14ac:dyDescent="0.35">
      <c r="A3488" s="1" t="s">
        <v>5616</v>
      </c>
      <c r="B3488" s="1" t="s">
        <v>5617</v>
      </c>
      <c r="C3488" s="1">
        <v>2</v>
      </c>
      <c r="D3488" s="36">
        <v>9.75</v>
      </c>
      <c r="E3488" s="46">
        <f t="shared" si="45"/>
        <v>19.5</v>
      </c>
      <c r="H3488" s="36">
        <v>18.5</v>
      </c>
      <c r="I3488" s="2">
        <v>137.69999999999999</v>
      </c>
      <c r="J3488" s="2">
        <v>252</v>
      </c>
      <c r="K3488" s="6" t="s">
        <v>337</v>
      </c>
    </row>
    <row r="3489" spans="1:11" x14ac:dyDescent="0.35">
      <c r="A3489" s="1" t="s">
        <v>5618</v>
      </c>
      <c r="B3489" s="4" t="s">
        <v>6988</v>
      </c>
      <c r="C3489" s="1">
        <v>1</v>
      </c>
      <c r="D3489" s="36">
        <v>89.8</v>
      </c>
      <c r="E3489" s="46">
        <f t="shared" si="45"/>
        <v>89.8</v>
      </c>
      <c r="H3489" s="36">
        <v>151.5</v>
      </c>
      <c r="I3489" s="2">
        <v>7.42</v>
      </c>
      <c r="J3489" s="2">
        <v>15.8</v>
      </c>
      <c r="K3489" s="6" t="s">
        <v>337</v>
      </c>
    </row>
    <row r="3490" spans="1:11" x14ac:dyDescent="0.35">
      <c r="A3490" s="4" t="s">
        <v>7377</v>
      </c>
      <c r="B3490" s="4" t="s">
        <v>7378</v>
      </c>
      <c r="C3490" s="1">
        <v>3</v>
      </c>
      <c r="D3490" s="36">
        <v>2.1</v>
      </c>
      <c r="E3490" s="46">
        <f>SUM(D3490*C3490)</f>
        <v>6.3000000000000007</v>
      </c>
      <c r="H3490" s="36">
        <v>4.25</v>
      </c>
    </row>
    <row r="3491" spans="1:11" x14ac:dyDescent="0.35">
      <c r="A3491" s="1" t="s">
        <v>5619</v>
      </c>
      <c r="B3491" s="1" t="s">
        <v>5620</v>
      </c>
      <c r="C3491" s="1">
        <v>6</v>
      </c>
      <c r="D3491" s="36">
        <v>3.9</v>
      </c>
      <c r="E3491" s="46">
        <f t="shared" si="45"/>
        <v>23.4</v>
      </c>
      <c r="H3491" s="36">
        <v>7.2</v>
      </c>
      <c r="I3491" s="2">
        <v>85</v>
      </c>
      <c r="J3491" s="2">
        <v>125</v>
      </c>
      <c r="K3491" s="6" t="s">
        <v>56</v>
      </c>
    </row>
    <row r="3492" spans="1:11" x14ac:dyDescent="0.35">
      <c r="A3492" s="1" t="s">
        <v>5621</v>
      </c>
      <c r="B3492" s="1" t="s">
        <v>5622</v>
      </c>
      <c r="C3492" s="1">
        <v>3</v>
      </c>
      <c r="D3492" s="36">
        <v>2.2000000000000002</v>
      </c>
      <c r="E3492" s="46">
        <f t="shared" si="45"/>
        <v>6.6000000000000005</v>
      </c>
      <c r="H3492" s="36">
        <v>4.4000000000000004</v>
      </c>
      <c r="I3492" s="2">
        <v>40.299999999999997</v>
      </c>
      <c r="J3492" s="2">
        <v>79</v>
      </c>
      <c r="K3492" s="6" t="s">
        <v>28</v>
      </c>
    </row>
    <row r="3493" spans="1:11" x14ac:dyDescent="0.35">
      <c r="A3493" s="1" t="s">
        <v>5623</v>
      </c>
      <c r="B3493" s="1" t="s">
        <v>5624</v>
      </c>
      <c r="C3493" s="1">
        <v>1</v>
      </c>
      <c r="D3493" s="36">
        <v>20.100000000000001</v>
      </c>
      <c r="E3493" s="46">
        <f t="shared" si="45"/>
        <v>20.100000000000001</v>
      </c>
      <c r="H3493" s="36">
        <v>39</v>
      </c>
      <c r="I3493" s="2">
        <v>19.2</v>
      </c>
      <c r="J3493" s="2">
        <v>38.4</v>
      </c>
      <c r="K3493" s="6" t="s">
        <v>56</v>
      </c>
    </row>
    <row r="3494" spans="1:11" x14ac:dyDescent="0.35">
      <c r="A3494" s="1" t="s">
        <v>5625</v>
      </c>
      <c r="B3494" s="1" t="s">
        <v>5626</v>
      </c>
      <c r="C3494" s="1">
        <v>2</v>
      </c>
      <c r="D3494" s="36">
        <v>15.22</v>
      </c>
      <c r="E3494" s="46">
        <f t="shared" si="45"/>
        <v>30.44</v>
      </c>
      <c r="H3494" s="36">
        <v>34.4</v>
      </c>
      <c r="I3494" s="2">
        <v>6.6</v>
      </c>
      <c r="J3494" s="2">
        <v>13.2</v>
      </c>
      <c r="K3494" s="6" t="s">
        <v>28</v>
      </c>
    </row>
    <row r="3495" spans="1:11" x14ac:dyDescent="0.35">
      <c r="A3495" s="1" t="s">
        <v>5627</v>
      </c>
      <c r="B3495" s="1" t="s">
        <v>5628</v>
      </c>
      <c r="C3495" s="1">
        <v>3</v>
      </c>
      <c r="D3495" s="36">
        <v>5.22</v>
      </c>
      <c r="E3495" s="46">
        <f t="shared" si="45"/>
        <v>15.66</v>
      </c>
      <c r="H3495" s="36">
        <v>11.05</v>
      </c>
      <c r="I3495" s="2">
        <v>17.7</v>
      </c>
      <c r="J3495" s="2">
        <v>35</v>
      </c>
      <c r="K3495" s="6" t="s">
        <v>56</v>
      </c>
    </row>
    <row r="3496" spans="1:11" x14ac:dyDescent="0.35">
      <c r="A3496" s="1" t="s">
        <v>5629</v>
      </c>
      <c r="B3496" s="1" t="s">
        <v>5630</v>
      </c>
      <c r="C3496" s="1">
        <v>10</v>
      </c>
      <c r="D3496" s="36">
        <v>0.86</v>
      </c>
      <c r="E3496" s="46">
        <f t="shared" si="45"/>
        <v>8.6</v>
      </c>
      <c r="H3496" s="36">
        <v>1.5</v>
      </c>
      <c r="I3496" s="2">
        <v>4.4000000000000004</v>
      </c>
      <c r="J3496" s="2">
        <v>8.8000000000000007</v>
      </c>
      <c r="K3496" s="6" t="s">
        <v>56</v>
      </c>
    </row>
    <row r="3497" spans="1:11" x14ac:dyDescent="0.35">
      <c r="A3497" s="1" t="s">
        <v>5631</v>
      </c>
      <c r="B3497" s="1" t="s">
        <v>5632</v>
      </c>
      <c r="C3497" s="1">
        <v>1</v>
      </c>
      <c r="D3497" s="36">
        <v>2.16</v>
      </c>
      <c r="E3497" s="46">
        <f t="shared" si="45"/>
        <v>2.16</v>
      </c>
      <c r="H3497" s="36">
        <v>4.4000000000000004</v>
      </c>
      <c r="I3497" s="2">
        <v>15.66</v>
      </c>
      <c r="J3497" s="2">
        <v>33.15</v>
      </c>
      <c r="K3497" s="6" t="s">
        <v>56</v>
      </c>
    </row>
    <row r="3498" spans="1:11" x14ac:dyDescent="0.35">
      <c r="A3498" s="1" t="s">
        <v>5633</v>
      </c>
      <c r="B3498" s="1" t="s">
        <v>5634</v>
      </c>
      <c r="C3498" s="1">
        <v>11</v>
      </c>
      <c r="D3498" s="36">
        <v>3.58</v>
      </c>
      <c r="E3498" s="46">
        <f t="shared" si="45"/>
        <v>39.380000000000003</v>
      </c>
      <c r="H3498" s="36">
        <v>6.95</v>
      </c>
      <c r="I3498" s="2">
        <v>8.6</v>
      </c>
      <c r="J3498" s="2">
        <v>15</v>
      </c>
      <c r="K3498" s="6" t="s">
        <v>56</v>
      </c>
    </row>
    <row r="3499" spans="1:11" x14ac:dyDescent="0.35">
      <c r="A3499" s="1" t="s">
        <v>5635</v>
      </c>
      <c r="B3499" s="4" t="s">
        <v>6989</v>
      </c>
      <c r="C3499" s="1">
        <v>18</v>
      </c>
      <c r="D3499" s="36">
        <v>4.05</v>
      </c>
      <c r="E3499" s="46">
        <f t="shared" si="45"/>
        <v>72.899999999999991</v>
      </c>
      <c r="H3499" s="36">
        <v>8.9499999999999993</v>
      </c>
      <c r="I3499" s="2">
        <v>4.32</v>
      </c>
      <c r="J3499" s="2">
        <v>8.8000000000000007</v>
      </c>
      <c r="K3499" s="6" t="s">
        <v>56</v>
      </c>
    </row>
    <row r="3500" spans="1:11" x14ac:dyDescent="0.35">
      <c r="A3500" s="1" t="s">
        <v>5636</v>
      </c>
      <c r="B3500" s="1" t="s">
        <v>5637</v>
      </c>
      <c r="C3500" s="1">
        <v>6</v>
      </c>
      <c r="D3500" s="36">
        <v>5.4</v>
      </c>
      <c r="E3500" s="46">
        <f t="shared" si="45"/>
        <v>32.400000000000006</v>
      </c>
      <c r="H3500" s="36">
        <v>9.8000000000000007</v>
      </c>
      <c r="I3500" s="2">
        <v>39.380000000000003</v>
      </c>
      <c r="J3500" s="2">
        <v>76.45</v>
      </c>
      <c r="K3500" s="6" t="s">
        <v>56</v>
      </c>
    </row>
    <row r="3501" spans="1:11" x14ac:dyDescent="0.35">
      <c r="A3501" s="4" t="s">
        <v>8166</v>
      </c>
      <c r="B3501" s="4" t="s">
        <v>8167</v>
      </c>
      <c r="C3501" s="1">
        <v>1</v>
      </c>
      <c r="D3501" s="36">
        <v>19.45</v>
      </c>
      <c r="E3501" s="46">
        <f t="shared" si="45"/>
        <v>19.45</v>
      </c>
      <c r="H3501" s="36">
        <v>35.75</v>
      </c>
    </row>
    <row r="3502" spans="1:11" x14ac:dyDescent="0.35">
      <c r="A3502" s="1" t="s">
        <v>5638</v>
      </c>
      <c r="B3502" s="1" t="s">
        <v>5059</v>
      </c>
      <c r="C3502" s="1">
        <v>2</v>
      </c>
      <c r="D3502" s="36">
        <v>36</v>
      </c>
      <c r="E3502" s="46">
        <f t="shared" si="45"/>
        <v>72</v>
      </c>
      <c r="H3502" s="36">
        <v>52</v>
      </c>
      <c r="I3502" s="2">
        <v>153.9</v>
      </c>
      <c r="J3502" s="2">
        <v>226.1</v>
      </c>
      <c r="K3502" s="6" t="s">
        <v>337</v>
      </c>
    </row>
    <row r="3503" spans="1:11" x14ac:dyDescent="0.35">
      <c r="A3503" s="1" t="s">
        <v>5639</v>
      </c>
      <c r="B3503" s="1" t="s">
        <v>5640</v>
      </c>
      <c r="C3503" s="1">
        <v>2</v>
      </c>
      <c r="D3503" s="36">
        <v>36</v>
      </c>
      <c r="E3503" s="46">
        <f t="shared" si="45"/>
        <v>72</v>
      </c>
      <c r="H3503" s="36">
        <v>52</v>
      </c>
      <c r="I3503" s="2">
        <v>26.4</v>
      </c>
      <c r="J3503" s="2">
        <v>52.8</v>
      </c>
      <c r="K3503" s="6" t="s">
        <v>28</v>
      </c>
    </row>
    <row r="3504" spans="1:11" x14ac:dyDescent="0.35">
      <c r="A3504" s="4" t="s">
        <v>8627</v>
      </c>
      <c r="B3504" s="4" t="s">
        <v>8628</v>
      </c>
      <c r="C3504" s="1">
        <v>1</v>
      </c>
      <c r="D3504" s="36">
        <v>49.7</v>
      </c>
      <c r="E3504" s="46">
        <f t="shared" si="45"/>
        <v>49.7</v>
      </c>
      <c r="H3504" s="36">
        <v>89.9</v>
      </c>
    </row>
    <row r="3505" spans="1:11" x14ac:dyDescent="0.35">
      <c r="A3505" s="1" t="s">
        <v>5641</v>
      </c>
      <c r="B3505" s="1" t="s">
        <v>5642</v>
      </c>
      <c r="C3505" s="1">
        <v>2</v>
      </c>
      <c r="D3505" s="36">
        <v>39.799999999999997</v>
      </c>
      <c r="E3505" s="46">
        <f t="shared" si="45"/>
        <v>79.599999999999994</v>
      </c>
      <c r="H3505" s="36">
        <v>54.5</v>
      </c>
      <c r="I3505" s="2">
        <v>72</v>
      </c>
      <c r="J3505" s="2">
        <v>104</v>
      </c>
      <c r="K3505" s="6" t="s">
        <v>337</v>
      </c>
    </row>
    <row r="3506" spans="1:11" x14ac:dyDescent="0.35">
      <c r="A3506" s="1" t="s">
        <v>5643</v>
      </c>
      <c r="B3506" s="1" t="s">
        <v>5644</v>
      </c>
      <c r="C3506" s="1">
        <v>2</v>
      </c>
      <c r="D3506" s="36">
        <v>22.87</v>
      </c>
      <c r="E3506" s="46">
        <f t="shared" si="45"/>
        <v>45.74</v>
      </c>
      <c r="H3506" s="36">
        <v>49</v>
      </c>
      <c r="I3506" s="2">
        <v>72</v>
      </c>
      <c r="J3506" s="2">
        <v>104</v>
      </c>
      <c r="K3506" s="6" t="s">
        <v>56</v>
      </c>
    </row>
    <row r="3507" spans="1:11" x14ac:dyDescent="0.35">
      <c r="A3507" s="1" t="s">
        <v>5645</v>
      </c>
      <c r="B3507" s="1" t="s">
        <v>5646</v>
      </c>
      <c r="C3507" s="1">
        <v>1</v>
      </c>
      <c r="D3507" s="36">
        <v>4.4000000000000004</v>
      </c>
      <c r="E3507" s="46">
        <f t="shared" si="45"/>
        <v>4.4000000000000004</v>
      </c>
      <c r="H3507" s="36">
        <v>7.85</v>
      </c>
      <c r="I3507" s="2">
        <v>25.74</v>
      </c>
      <c r="J3507" s="2">
        <v>38</v>
      </c>
      <c r="K3507" s="6" t="s">
        <v>28</v>
      </c>
    </row>
    <row r="3508" spans="1:11" x14ac:dyDescent="0.35">
      <c r="A3508" s="1" t="s">
        <v>5647</v>
      </c>
      <c r="B3508" s="1" t="s">
        <v>5648</v>
      </c>
      <c r="C3508" s="1">
        <v>1</v>
      </c>
      <c r="D3508" s="36">
        <v>28.3</v>
      </c>
      <c r="E3508" s="46">
        <f t="shared" si="45"/>
        <v>28.3</v>
      </c>
      <c r="H3508" s="36">
        <v>56.5</v>
      </c>
      <c r="I3508" s="2">
        <v>12.87</v>
      </c>
      <c r="J3508" s="2">
        <v>12.87</v>
      </c>
    </row>
    <row r="3509" spans="1:11" x14ac:dyDescent="0.35">
      <c r="A3509" s="1" t="s">
        <v>5649</v>
      </c>
      <c r="B3509" s="1" t="s">
        <v>5650</v>
      </c>
      <c r="C3509" s="1">
        <v>6</v>
      </c>
      <c r="D3509" s="36">
        <v>4.8600000000000003</v>
      </c>
      <c r="E3509" s="46">
        <f t="shared" si="45"/>
        <v>29.160000000000004</v>
      </c>
      <c r="H3509" s="36">
        <v>7.5</v>
      </c>
      <c r="I3509" s="2">
        <v>4.4000000000000004</v>
      </c>
      <c r="J3509" s="2">
        <v>7.85</v>
      </c>
    </row>
    <row r="3510" spans="1:11" x14ac:dyDescent="0.35">
      <c r="A3510" s="1" t="s">
        <v>5651</v>
      </c>
      <c r="B3510" s="1" t="s">
        <v>5652</v>
      </c>
      <c r="C3510" s="1">
        <v>8</v>
      </c>
      <c r="D3510" s="36">
        <v>18.989999999999998</v>
      </c>
      <c r="E3510" s="46">
        <f t="shared" si="45"/>
        <v>151.91999999999999</v>
      </c>
      <c r="H3510" s="36">
        <v>35</v>
      </c>
      <c r="I3510" s="2">
        <v>29.16</v>
      </c>
      <c r="J3510" s="2">
        <v>45</v>
      </c>
      <c r="K3510" s="6" t="s">
        <v>56</v>
      </c>
    </row>
    <row r="3511" spans="1:11" x14ac:dyDescent="0.35">
      <c r="A3511" s="1" t="s">
        <v>5653</v>
      </c>
      <c r="B3511" s="1" t="s">
        <v>5380</v>
      </c>
      <c r="C3511" s="1">
        <v>6</v>
      </c>
      <c r="D3511" s="36">
        <v>19.989999999999998</v>
      </c>
      <c r="E3511" s="46">
        <f t="shared" ref="E3511:E3580" si="46">SUM(D3511*C3511)</f>
        <v>119.94</v>
      </c>
      <c r="H3511" s="36">
        <v>35</v>
      </c>
      <c r="I3511" s="2">
        <v>32</v>
      </c>
      <c r="J3511" s="2">
        <v>57.5</v>
      </c>
      <c r="K3511" s="6" t="s">
        <v>56</v>
      </c>
    </row>
    <row r="3512" spans="1:11" x14ac:dyDescent="0.35">
      <c r="A3512" s="1" t="s">
        <v>5654</v>
      </c>
      <c r="B3512" s="1" t="s">
        <v>5655</v>
      </c>
      <c r="C3512" s="1">
        <v>1</v>
      </c>
      <c r="D3512" s="36">
        <v>32.5</v>
      </c>
      <c r="E3512" s="46">
        <f t="shared" si="46"/>
        <v>32.5</v>
      </c>
      <c r="H3512" s="36">
        <v>57.5</v>
      </c>
      <c r="I3512" s="2">
        <v>151.91999999999999</v>
      </c>
      <c r="J3512" s="2">
        <v>332</v>
      </c>
      <c r="K3512" s="6" t="s">
        <v>56</v>
      </c>
    </row>
    <row r="3513" spans="1:11" x14ac:dyDescent="0.35">
      <c r="A3513" s="1" t="s">
        <v>5656</v>
      </c>
      <c r="B3513" s="1" t="s">
        <v>5657</v>
      </c>
      <c r="C3513" s="1">
        <v>1</v>
      </c>
      <c r="D3513" s="36">
        <v>27</v>
      </c>
      <c r="E3513" s="46">
        <f t="shared" si="46"/>
        <v>27</v>
      </c>
      <c r="H3513" s="36">
        <v>39.200000000000003</v>
      </c>
      <c r="I3513" s="2">
        <v>113.94</v>
      </c>
      <c r="J3513" s="2">
        <v>249</v>
      </c>
    </row>
    <row r="3514" spans="1:11" x14ac:dyDescent="0.35">
      <c r="A3514" s="1" t="s">
        <v>5658</v>
      </c>
      <c r="B3514" s="1" t="s">
        <v>5659</v>
      </c>
      <c r="C3514" s="1">
        <v>0</v>
      </c>
      <c r="D3514" s="36">
        <v>37.5</v>
      </c>
      <c r="E3514" s="46">
        <f>SUM(D3514*C3514)</f>
        <v>0</v>
      </c>
      <c r="H3514" s="36">
        <v>69.5</v>
      </c>
      <c r="I3514" s="2">
        <v>32.5</v>
      </c>
      <c r="J3514" s="2">
        <v>57.5</v>
      </c>
      <c r="K3514" s="6" t="s">
        <v>1739</v>
      </c>
    </row>
    <row r="3515" spans="1:11" x14ac:dyDescent="0.35">
      <c r="A3515" s="1" t="s">
        <v>5660</v>
      </c>
      <c r="B3515" s="1" t="s">
        <v>5661</v>
      </c>
      <c r="C3515" s="1">
        <v>1</v>
      </c>
      <c r="D3515" s="36">
        <v>175</v>
      </c>
      <c r="E3515" s="46">
        <f>SUM(D3515*C3515)</f>
        <v>175</v>
      </c>
      <c r="H3515" s="36">
        <v>175</v>
      </c>
      <c r="I3515" s="2">
        <v>32</v>
      </c>
      <c r="J3515" s="2">
        <v>59.5</v>
      </c>
    </row>
    <row r="3516" spans="1:11" x14ac:dyDescent="0.35">
      <c r="A3516" s="1" t="s">
        <v>5662</v>
      </c>
      <c r="B3516" s="1" t="s">
        <v>5663</v>
      </c>
      <c r="C3516" s="1">
        <v>1</v>
      </c>
      <c r="D3516" s="36">
        <v>16.100000000000001</v>
      </c>
      <c r="E3516" s="46">
        <f t="shared" si="46"/>
        <v>16.100000000000001</v>
      </c>
      <c r="H3516" s="36">
        <v>32.799999999999997</v>
      </c>
      <c r="I3516" s="2">
        <v>250</v>
      </c>
      <c r="J3516" s="2">
        <v>355</v>
      </c>
      <c r="K3516" s="6" t="s">
        <v>998</v>
      </c>
    </row>
    <row r="3517" spans="1:11" x14ac:dyDescent="0.35">
      <c r="A3517" s="1" t="s">
        <v>5664</v>
      </c>
      <c r="B3517" s="1" t="s">
        <v>5665</v>
      </c>
      <c r="C3517" s="1">
        <v>1</v>
      </c>
      <c r="D3517" s="36">
        <v>65</v>
      </c>
      <c r="E3517" s="46">
        <f t="shared" si="46"/>
        <v>65</v>
      </c>
      <c r="H3517" s="36">
        <v>105</v>
      </c>
      <c r="I3517" s="2">
        <v>250</v>
      </c>
      <c r="J3517" s="2">
        <v>355</v>
      </c>
      <c r="K3517" s="6" t="s">
        <v>56</v>
      </c>
    </row>
    <row r="3518" spans="1:11" x14ac:dyDescent="0.35">
      <c r="A3518" s="1" t="s">
        <v>5666</v>
      </c>
      <c r="B3518" s="1" t="s">
        <v>5667</v>
      </c>
      <c r="C3518" s="1">
        <v>1</v>
      </c>
      <c r="D3518" s="36">
        <v>19.010000000000002</v>
      </c>
      <c r="E3518" s="46">
        <f t="shared" si="46"/>
        <v>19.010000000000002</v>
      </c>
      <c r="H3518" s="36">
        <v>36</v>
      </c>
      <c r="I3518" s="2">
        <v>6.1</v>
      </c>
      <c r="J3518" s="2">
        <v>12.2</v>
      </c>
      <c r="K3518" s="6" t="s">
        <v>56</v>
      </c>
    </row>
    <row r="3519" spans="1:11" x14ac:dyDescent="0.35">
      <c r="A3519" s="1" t="s">
        <v>5668</v>
      </c>
      <c r="B3519" s="1" t="s">
        <v>5667</v>
      </c>
      <c r="C3519" s="1">
        <v>2</v>
      </c>
      <c r="D3519" s="36">
        <v>9.4600000000000009</v>
      </c>
      <c r="E3519" s="46">
        <f t="shared" si="46"/>
        <v>18.920000000000002</v>
      </c>
      <c r="H3519" s="36">
        <v>16.5</v>
      </c>
      <c r="I3519" s="2">
        <v>260</v>
      </c>
      <c r="J3519" s="2">
        <v>260</v>
      </c>
      <c r="K3519" s="6" t="s">
        <v>56</v>
      </c>
    </row>
    <row r="3520" spans="1:11" x14ac:dyDescent="0.35">
      <c r="A3520" s="1" t="s">
        <v>5669</v>
      </c>
      <c r="B3520" s="1" t="s">
        <v>5670</v>
      </c>
      <c r="C3520" s="1">
        <v>1</v>
      </c>
      <c r="D3520" s="36">
        <v>22.06</v>
      </c>
      <c r="E3520" s="46">
        <f t="shared" si="46"/>
        <v>22.06</v>
      </c>
      <c r="H3520" s="36">
        <v>34.299999999999997</v>
      </c>
      <c r="I3520" s="2">
        <v>19.010000000000002</v>
      </c>
      <c r="J3520" s="2">
        <v>36</v>
      </c>
      <c r="K3520" s="6" t="s">
        <v>28</v>
      </c>
    </row>
    <row r="3521" spans="1:11" x14ac:dyDescent="0.35">
      <c r="A3521" s="1" t="s">
        <v>5671</v>
      </c>
      <c r="B3521" s="1" t="s">
        <v>5672</v>
      </c>
      <c r="C3521" s="1">
        <v>30</v>
      </c>
      <c r="D3521" s="36">
        <v>3.15</v>
      </c>
      <c r="E3521" s="46">
        <f t="shared" si="46"/>
        <v>94.5</v>
      </c>
      <c r="H3521" s="36">
        <v>6.2</v>
      </c>
      <c r="I3521" s="2">
        <v>18.920000000000002</v>
      </c>
      <c r="J3521" s="2">
        <v>33</v>
      </c>
      <c r="K3521" s="6" t="s">
        <v>337</v>
      </c>
    </row>
    <row r="3522" spans="1:11" x14ac:dyDescent="0.35">
      <c r="A3522" s="1" t="s">
        <v>5673</v>
      </c>
      <c r="B3522" s="1" t="s">
        <v>5674</v>
      </c>
      <c r="C3522" s="1">
        <v>10</v>
      </c>
      <c r="D3522" s="36">
        <v>0.75</v>
      </c>
      <c r="E3522" s="46">
        <f t="shared" si="46"/>
        <v>7.5</v>
      </c>
      <c r="H3522" s="36">
        <v>1.5</v>
      </c>
      <c r="I3522" s="2">
        <v>22.06</v>
      </c>
      <c r="J3522" s="2">
        <v>34.200000000000003</v>
      </c>
      <c r="K3522" s="6" t="s">
        <v>28</v>
      </c>
    </row>
    <row r="3523" spans="1:11" x14ac:dyDescent="0.35">
      <c r="A3523" s="1" t="s">
        <v>5675</v>
      </c>
      <c r="B3523" s="1" t="s">
        <v>5676</v>
      </c>
      <c r="C3523" s="1">
        <v>20</v>
      </c>
      <c r="D3523" s="36">
        <v>1.55</v>
      </c>
      <c r="E3523" s="46">
        <f t="shared" si="46"/>
        <v>31</v>
      </c>
      <c r="H3523" s="36">
        <v>3.1</v>
      </c>
      <c r="I3523" s="2">
        <v>103.95</v>
      </c>
      <c r="J3523" s="2">
        <v>204.6</v>
      </c>
      <c r="K3523" s="6" t="s">
        <v>28</v>
      </c>
    </row>
    <row r="3524" spans="1:11" x14ac:dyDescent="0.35">
      <c r="A3524" s="1" t="s">
        <v>5677</v>
      </c>
      <c r="B3524" s="1" t="s">
        <v>5678</v>
      </c>
      <c r="C3524" s="1">
        <v>1</v>
      </c>
      <c r="D3524" s="36">
        <v>39.5</v>
      </c>
      <c r="E3524" s="46">
        <f t="shared" si="46"/>
        <v>39.5</v>
      </c>
      <c r="H3524" s="36">
        <v>65.599999999999994</v>
      </c>
      <c r="I3524" s="2">
        <v>5.4</v>
      </c>
      <c r="J3524" s="2">
        <v>18</v>
      </c>
    </row>
    <row r="3525" spans="1:11" x14ac:dyDescent="0.35">
      <c r="A3525" s="1" t="s">
        <v>5679</v>
      </c>
      <c r="B3525" s="1" t="s">
        <v>5680</v>
      </c>
      <c r="C3525" s="1">
        <v>2</v>
      </c>
      <c r="D3525" s="36">
        <v>2.95</v>
      </c>
      <c r="E3525" s="46">
        <f t="shared" si="46"/>
        <v>5.9</v>
      </c>
      <c r="H3525" s="36">
        <v>5.75</v>
      </c>
      <c r="I3525" s="2">
        <v>25.52</v>
      </c>
      <c r="J3525" s="2">
        <v>50.75</v>
      </c>
      <c r="K3525" s="6" t="s">
        <v>56</v>
      </c>
    </row>
    <row r="3526" spans="1:11" x14ac:dyDescent="0.35">
      <c r="A3526" s="1" t="s">
        <v>5681</v>
      </c>
      <c r="B3526" s="1" t="s">
        <v>5682</v>
      </c>
      <c r="C3526" s="1">
        <v>2</v>
      </c>
      <c r="D3526" s="36">
        <v>39.5</v>
      </c>
      <c r="E3526" s="46">
        <f t="shared" si="46"/>
        <v>79</v>
      </c>
      <c r="H3526" s="36">
        <v>65.599999999999994</v>
      </c>
      <c r="I3526" s="2">
        <v>16.899999999999999</v>
      </c>
      <c r="J3526" s="2">
        <v>32.5</v>
      </c>
      <c r="K3526" s="6" t="s">
        <v>28</v>
      </c>
    </row>
    <row r="3527" spans="1:11" x14ac:dyDescent="0.35">
      <c r="A3527" s="1" t="s">
        <v>5683</v>
      </c>
      <c r="B3527" s="1" t="s">
        <v>5684</v>
      </c>
      <c r="C3527" s="1">
        <v>2</v>
      </c>
      <c r="D3527" s="36">
        <v>3.25</v>
      </c>
      <c r="E3527" s="46">
        <f t="shared" si="46"/>
        <v>6.5</v>
      </c>
      <c r="H3527" s="36">
        <v>6.5</v>
      </c>
      <c r="I3527" s="2">
        <v>5.9</v>
      </c>
      <c r="J3527" s="2">
        <v>9.5</v>
      </c>
      <c r="K3527" s="6" t="s">
        <v>28</v>
      </c>
    </row>
    <row r="3528" spans="1:11" x14ac:dyDescent="0.35">
      <c r="A3528" s="1" t="s">
        <v>5685</v>
      </c>
      <c r="B3528" s="1" t="s">
        <v>5686</v>
      </c>
      <c r="C3528" s="1">
        <v>2</v>
      </c>
      <c r="D3528" s="36">
        <v>1.75</v>
      </c>
      <c r="E3528" s="46">
        <f t="shared" si="46"/>
        <v>3.5</v>
      </c>
      <c r="H3528" s="36">
        <v>3.5</v>
      </c>
      <c r="I3528" s="2">
        <v>3.9</v>
      </c>
      <c r="J3528" s="2">
        <v>7.14</v>
      </c>
      <c r="K3528" s="6" t="s">
        <v>53</v>
      </c>
    </row>
    <row r="3529" spans="1:11" x14ac:dyDescent="0.35">
      <c r="A3529" s="1" t="s">
        <v>5687</v>
      </c>
      <c r="B3529" s="1" t="s">
        <v>5688</v>
      </c>
      <c r="C3529" s="1">
        <v>1</v>
      </c>
      <c r="D3529" s="36">
        <v>2.9</v>
      </c>
      <c r="E3529" s="46">
        <f t="shared" si="46"/>
        <v>2.9</v>
      </c>
      <c r="H3529" s="36">
        <v>4.5</v>
      </c>
      <c r="I3529" s="2">
        <v>80</v>
      </c>
      <c r="J3529" s="2">
        <v>86</v>
      </c>
      <c r="K3529" s="6" t="s">
        <v>56</v>
      </c>
    </row>
    <row r="3530" spans="1:11" x14ac:dyDescent="0.35">
      <c r="A3530" s="1" t="s">
        <v>5689</v>
      </c>
      <c r="B3530" s="1" t="s">
        <v>5690</v>
      </c>
      <c r="C3530" s="1">
        <v>2</v>
      </c>
      <c r="D3530" s="36">
        <v>59.75</v>
      </c>
      <c r="E3530" s="46">
        <f t="shared" si="46"/>
        <v>119.5</v>
      </c>
      <c r="H3530" s="36">
        <v>85</v>
      </c>
      <c r="I3530" s="2">
        <v>7</v>
      </c>
      <c r="J3530" s="2">
        <v>10</v>
      </c>
      <c r="K3530" s="6" t="s">
        <v>56</v>
      </c>
    </row>
    <row r="3531" spans="1:11" x14ac:dyDescent="0.35">
      <c r="A3531" s="1" t="s">
        <v>5691</v>
      </c>
      <c r="B3531" s="1" t="s">
        <v>5692</v>
      </c>
      <c r="C3531" s="1">
        <v>2</v>
      </c>
      <c r="D3531" s="36">
        <v>16.899999999999999</v>
      </c>
      <c r="E3531" s="46">
        <f t="shared" si="46"/>
        <v>33.799999999999997</v>
      </c>
      <c r="H3531" s="36">
        <v>30.25</v>
      </c>
      <c r="I3531" s="2">
        <v>70</v>
      </c>
      <c r="J3531" s="2">
        <v>111.9</v>
      </c>
      <c r="K3531" s="6" t="s">
        <v>28</v>
      </c>
    </row>
    <row r="3532" spans="1:11" x14ac:dyDescent="0.35">
      <c r="A3532" s="1" t="s">
        <v>5693</v>
      </c>
      <c r="B3532" s="1" t="s">
        <v>5694</v>
      </c>
      <c r="C3532" s="1">
        <v>1</v>
      </c>
      <c r="D3532" s="36">
        <v>125</v>
      </c>
      <c r="E3532" s="46">
        <f t="shared" si="46"/>
        <v>125</v>
      </c>
      <c r="H3532" s="36">
        <v>189</v>
      </c>
      <c r="I3532" s="2">
        <v>49.7</v>
      </c>
      <c r="J3532" s="2">
        <v>86.6</v>
      </c>
      <c r="K3532" s="6" t="s">
        <v>28</v>
      </c>
    </row>
    <row r="3533" spans="1:11" x14ac:dyDescent="0.35">
      <c r="A3533" s="1" t="s">
        <v>5695</v>
      </c>
      <c r="B3533" s="1" t="s">
        <v>5696</v>
      </c>
      <c r="C3533" s="1">
        <v>11</v>
      </c>
      <c r="D3533" s="36">
        <v>0.92</v>
      </c>
      <c r="E3533" s="46">
        <f t="shared" si="46"/>
        <v>10.120000000000001</v>
      </c>
      <c r="H3533" s="36">
        <v>1.75</v>
      </c>
      <c r="I3533" s="2">
        <v>14.3</v>
      </c>
      <c r="J3533" s="2">
        <v>25.2</v>
      </c>
      <c r="K3533" s="6" t="s">
        <v>28</v>
      </c>
    </row>
    <row r="3534" spans="1:11" x14ac:dyDescent="0.35">
      <c r="A3534" s="1" t="s">
        <v>5697</v>
      </c>
      <c r="B3534" s="1" t="s">
        <v>5698</v>
      </c>
      <c r="C3534" s="1">
        <v>2</v>
      </c>
      <c r="D3534" s="36">
        <v>1.4</v>
      </c>
      <c r="E3534" s="46">
        <f t="shared" si="46"/>
        <v>2.8</v>
      </c>
      <c r="H3534" s="36">
        <v>2.75</v>
      </c>
      <c r="I3534" s="2">
        <v>74</v>
      </c>
      <c r="J3534" s="2">
        <v>125.5</v>
      </c>
      <c r="K3534" s="6" t="s">
        <v>56</v>
      </c>
    </row>
    <row r="3535" spans="1:11" x14ac:dyDescent="0.35">
      <c r="A3535" s="1" t="s">
        <v>5699</v>
      </c>
      <c r="B3535" s="1" t="s">
        <v>5700</v>
      </c>
      <c r="C3535" s="1">
        <v>1</v>
      </c>
      <c r="D3535" s="36">
        <v>175</v>
      </c>
      <c r="E3535" s="46">
        <f t="shared" si="46"/>
        <v>175</v>
      </c>
      <c r="H3535" s="36">
        <v>175</v>
      </c>
      <c r="I3535" s="2">
        <v>2.1</v>
      </c>
      <c r="J3535" s="2">
        <v>13.5</v>
      </c>
      <c r="K3535" s="6" t="s">
        <v>1569</v>
      </c>
    </row>
    <row r="3536" spans="1:11" x14ac:dyDescent="0.35">
      <c r="A3536" s="1" t="s">
        <v>5701</v>
      </c>
      <c r="B3536" s="1" t="s">
        <v>5702</v>
      </c>
      <c r="C3536" s="1">
        <v>7</v>
      </c>
      <c r="D3536" s="36">
        <v>1.1000000000000001</v>
      </c>
      <c r="E3536" s="46">
        <f t="shared" si="46"/>
        <v>7.7000000000000011</v>
      </c>
      <c r="H3536" s="36">
        <v>2.25</v>
      </c>
      <c r="I3536" s="2">
        <v>2.8</v>
      </c>
      <c r="J3536" s="2">
        <v>4.5</v>
      </c>
    </row>
    <row r="3537" spans="1:11" x14ac:dyDescent="0.35">
      <c r="A3537" s="4" t="s">
        <v>7200</v>
      </c>
      <c r="B3537" s="4" t="s">
        <v>7201</v>
      </c>
      <c r="C3537" s="1">
        <v>5</v>
      </c>
      <c r="D3537" s="37">
        <v>1.65</v>
      </c>
      <c r="E3537" s="46">
        <f t="shared" si="46"/>
        <v>8.25</v>
      </c>
      <c r="H3537" s="37">
        <v>3.45</v>
      </c>
    </row>
    <row r="3538" spans="1:11" x14ac:dyDescent="0.35">
      <c r="A3538" s="4" t="s">
        <v>8168</v>
      </c>
      <c r="B3538" s="4" t="s">
        <v>8169</v>
      </c>
      <c r="C3538" s="1">
        <v>3</v>
      </c>
      <c r="D3538" s="37">
        <v>5.6</v>
      </c>
      <c r="E3538" s="46">
        <f t="shared" si="46"/>
        <v>16.799999999999997</v>
      </c>
      <c r="H3538" s="37">
        <v>11.75</v>
      </c>
    </row>
    <row r="3539" spans="1:11" x14ac:dyDescent="0.35">
      <c r="A3539" s="1" t="s">
        <v>5703</v>
      </c>
      <c r="B3539" s="1" t="s">
        <v>5704</v>
      </c>
      <c r="C3539" s="1">
        <v>4</v>
      </c>
      <c r="D3539" s="36">
        <v>5.25</v>
      </c>
      <c r="E3539" s="46">
        <f t="shared" si="46"/>
        <v>21</v>
      </c>
      <c r="H3539" s="36">
        <v>9.5</v>
      </c>
      <c r="I3539" s="2">
        <v>175</v>
      </c>
      <c r="J3539" s="2">
        <v>175</v>
      </c>
      <c r="K3539" s="6" t="s">
        <v>1569</v>
      </c>
    </row>
    <row r="3540" spans="1:11" x14ac:dyDescent="0.35">
      <c r="A3540" s="1" t="s">
        <v>5705</v>
      </c>
      <c r="B3540" s="1" t="s">
        <v>5615</v>
      </c>
      <c r="C3540" s="1">
        <v>3</v>
      </c>
      <c r="D3540" s="36">
        <v>0.31</v>
      </c>
      <c r="E3540" s="46">
        <f t="shared" si="46"/>
        <v>0.92999999999999994</v>
      </c>
      <c r="H3540" s="36">
        <v>0.6</v>
      </c>
      <c r="I3540" s="2">
        <v>2.31</v>
      </c>
      <c r="J3540" s="2">
        <v>6.72</v>
      </c>
    </row>
    <row r="3541" spans="1:11" x14ac:dyDescent="0.35">
      <c r="A3541" s="4" t="s">
        <v>7202</v>
      </c>
      <c r="B3541" s="4" t="s">
        <v>5559</v>
      </c>
      <c r="C3541" s="1">
        <v>2</v>
      </c>
      <c r="D3541" s="37">
        <v>37.65</v>
      </c>
      <c r="E3541" s="46">
        <f t="shared" si="46"/>
        <v>75.3</v>
      </c>
      <c r="H3541" s="37">
        <v>55.75</v>
      </c>
    </row>
    <row r="3542" spans="1:11" x14ac:dyDescent="0.35">
      <c r="A3542" s="1" t="s">
        <v>5706</v>
      </c>
      <c r="B3542" s="1" t="s">
        <v>5707</v>
      </c>
      <c r="C3542" s="1">
        <v>2</v>
      </c>
      <c r="D3542" s="36">
        <v>3.75</v>
      </c>
      <c r="E3542" s="46">
        <f t="shared" si="46"/>
        <v>7.5</v>
      </c>
      <c r="H3542" s="36">
        <v>6.5</v>
      </c>
      <c r="I3542" s="2">
        <v>9.9</v>
      </c>
      <c r="J3542" s="2">
        <v>17.850000000000001</v>
      </c>
      <c r="K3542" s="6" t="s">
        <v>53</v>
      </c>
    </row>
    <row r="3543" spans="1:11" x14ac:dyDescent="0.35">
      <c r="A3543" s="1" t="s">
        <v>5708</v>
      </c>
      <c r="B3543" s="1" t="s">
        <v>1785</v>
      </c>
      <c r="C3543" s="1">
        <v>3</v>
      </c>
      <c r="D3543" s="36">
        <v>1.44</v>
      </c>
      <c r="E3543" s="46">
        <f t="shared" si="46"/>
        <v>4.32</v>
      </c>
      <c r="H3543" s="36">
        <v>3.9</v>
      </c>
      <c r="I3543" s="2">
        <v>0.93</v>
      </c>
      <c r="J3543" s="2">
        <v>1.8</v>
      </c>
    </row>
    <row r="3544" spans="1:11" x14ac:dyDescent="0.35">
      <c r="A3544" s="1" t="s">
        <v>5709</v>
      </c>
      <c r="B3544" s="1" t="s">
        <v>5710</v>
      </c>
      <c r="C3544" s="1">
        <v>2</v>
      </c>
      <c r="D3544" s="36">
        <v>3.71</v>
      </c>
      <c r="E3544" s="46">
        <f t="shared" si="46"/>
        <v>7.42</v>
      </c>
      <c r="H3544" s="36">
        <v>7.75</v>
      </c>
      <c r="I3544" s="2">
        <v>7.5</v>
      </c>
      <c r="J3544" s="2">
        <v>9</v>
      </c>
      <c r="K3544" s="6" t="s">
        <v>56</v>
      </c>
    </row>
    <row r="3545" spans="1:11" x14ac:dyDescent="0.35">
      <c r="A3545" s="4" t="s">
        <v>8776</v>
      </c>
      <c r="B3545" s="4" t="s">
        <v>8777</v>
      </c>
      <c r="C3545" s="1">
        <v>4</v>
      </c>
      <c r="D3545" s="36">
        <v>4.0599999999999996</v>
      </c>
      <c r="E3545" s="46">
        <f t="shared" si="46"/>
        <v>16.239999999999998</v>
      </c>
      <c r="H3545" s="36">
        <v>6.65</v>
      </c>
    </row>
    <row r="3546" spans="1:11" x14ac:dyDescent="0.35">
      <c r="A3546" s="1" t="s">
        <v>5711</v>
      </c>
      <c r="B3546" s="1" t="s">
        <v>5712</v>
      </c>
      <c r="C3546" s="1">
        <v>2</v>
      </c>
      <c r="D3546" s="36">
        <v>5.75</v>
      </c>
      <c r="E3546" s="46">
        <f t="shared" si="46"/>
        <v>11.5</v>
      </c>
      <c r="H3546" s="36">
        <v>9.85</v>
      </c>
      <c r="I3546" s="2">
        <v>4.32</v>
      </c>
      <c r="J3546" s="2">
        <v>8.6999999999999993</v>
      </c>
    </row>
    <row r="3547" spans="1:11" x14ac:dyDescent="0.35">
      <c r="A3547" s="1" t="s">
        <v>5713</v>
      </c>
      <c r="B3547" s="1" t="s">
        <v>5714</v>
      </c>
      <c r="C3547" s="1">
        <v>2</v>
      </c>
      <c r="D3547" s="36">
        <v>19</v>
      </c>
      <c r="E3547" s="46">
        <f t="shared" si="46"/>
        <v>38</v>
      </c>
      <c r="H3547" s="36">
        <v>39</v>
      </c>
      <c r="I3547" s="2">
        <v>7.42</v>
      </c>
      <c r="J3547" s="2">
        <v>11.8</v>
      </c>
      <c r="K3547" s="6" t="s">
        <v>337</v>
      </c>
    </row>
    <row r="3548" spans="1:11" x14ac:dyDescent="0.35">
      <c r="A3548" s="1" t="s">
        <v>5715</v>
      </c>
      <c r="B3548" s="1" t="s">
        <v>5716</v>
      </c>
      <c r="C3548" s="1">
        <v>2</v>
      </c>
      <c r="D3548" s="36">
        <v>8.5</v>
      </c>
      <c r="E3548" s="46">
        <f t="shared" si="46"/>
        <v>17</v>
      </c>
      <c r="H3548" s="36">
        <v>15.5</v>
      </c>
      <c r="I3548" s="2">
        <v>49.9</v>
      </c>
      <c r="J3548" s="2">
        <v>95</v>
      </c>
    </row>
    <row r="3549" spans="1:11" x14ac:dyDescent="0.35">
      <c r="A3549" s="1" t="s">
        <v>5717</v>
      </c>
      <c r="B3549" s="1" t="s">
        <v>5718</v>
      </c>
      <c r="C3549" s="1">
        <v>2</v>
      </c>
      <c r="D3549" s="36">
        <v>59.5</v>
      </c>
      <c r="E3549" s="46">
        <f t="shared" si="46"/>
        <v>119</v>
      </c>
      <c r="H3549" s="36">
        <v>94.7</v>
      </c>
      <c r="I3549" s="2">
        <v>30</v>
      </c>
      <c r="J3549" s="2">
        <v>62.5</v>
      </c>
      <c r="K3549" s="6" t="s">
        <v>337</v>
      </c>
    </row>
    <row r="3550" spans="1:11" x14ac:dyDescent="0.35">
      <c r="A3550" s="1" t="s">
        <v>5719</v>
      </c>
      <c r="B3550" s="1" t="s">
        <v>5720</v>
      </c>
      <c r="C3550" s="1">
        <v>1</v>
      </c>
      <c r="D3550" s="36">
        <v>89.5</v>
      </c>
      <c r="E3550" s="46">
        <f t="shared" si="46"/>
        <v>89.5</v>
      </c>
      <c r="H3550" s="36">
        <v>125.05</v>
      </c>
      <c r="I3550" s="2">
        <v>17</v>
      </c>
      <c r="J3550" s="2">
        <v>17</v>
      </c>
    </row>
    <row r="3551" spans="1:11" x14ac:dyDescent="0.35">
      <c r="A3551" s="1" t="s">
        <v>5721</v>
      </c>
      <c r="B3551" s="1" t="s">
        <v>5722</v>
      </c>
      <c r="C3551" s="1">
        <v>2</v>
      </c>
      <c r="D3551" s="36">
        <v>50</v>
      </c>
      <c r="E3551" s="46">
        <f t="shared" si="46"/>
        <v>100</v>
      </c>
      <c r="H3551" s="36">
        <v>50</v>
      </c>
      <c r="I3551" s="2">
        <v>67</v>
      </c>
      <c r="J3551" s="2">
        <v>131.19999999999999</v>
      </c>
    </row>
    <row r="3552" spans="1:11" x14ac:dyDescent="0.35">
      <c r="A3552" s="1" t="s">
        <v>5723</v>
      </c>
      <c r="B3552" s="1" t="s">
        <v>5724</v>
      </c>
      <c r="C3552" s="1">
        <v>2</v>
      </c>
      <c r="D3552" s="36">
        <v>65</v>
      </c>
      <c r="E3552" s="46">
        <f t="shared" si="46"/>
        <v>130</v>
      </c>
      <c r="H3552" s="36">
        <v>65</v>
      </c>
      <c r="I3552" s="2">
        <v>49.79</v>
      </c>
      <c r="J3552" s="2">
        <v>71.05</v>
      </c>
    </row>
    <row r="3553" spans="1:11" x14ac:dyDescent="0.35">
      <c r="A3553" s="1" t="s">
        <v>5725</v>
      </c>
      <c r="B3553" s="1" t="s">
        <v>5726</v>
      </c>
      <c r="C3553" s="1">
        <v>1</v>
      </c>
      <c r="D3553" s="36">
        <v>23.05</v>
      </c>
      <c r="E3553" s="46">
        <f t="shared" si="46"/>
        <v>23.05</v>
      </c>
      <c r="H3553" s="36">
        <v>46.06</v>
      </c>
      <c r="I3553" s="2">
        <v>50</v>
      </c>
      <c r="J3553" s="2">
        <v>50</v>
      </c>
      <c r="K3553" s="6" t="s">
        <v>56</v>
      </c>
    </row>
    <row r="3554" spans="1:11" x14ac:dyDescent="0.35">
      <c r="A3554" s="1" t="s">
        <v>5727</v>
      </c>
      <c r="B3554" s="1" t="s">
        <v>5728</v>
      </c>
      <c r="C3554" s="1">
        <v>3</v>
      </c>
      <c r="D3554" s="36">
        <v>1.85</v>
      </c>
      <c r="E3554" s="46">
        <f t="shared" si="46"/>
        <v>5.5500000000000007</v>
      </c>
      <c r="H3554" s="36">
        <v>3.65</v>
      </c>
      <c r="I3554" s="2">
        <v>50</v>
      </c>
      <c r="J3554" s="2">
        <v>50</v>
      </c>
      <c r="K3554" s="6" t="s">
        <v>5</v>
      </c>
    </row>
    <row r="3555" spans="1:11" x14ac:dyDescent="0.35">
      <c r="A3555" s="4" t="s">
        <v>8780</v>
      </c>
      <c r="B3555" s="4" t="s">
        <v>8781</v>
      </c>
      <c r="C3555" s="1">
        <v>2</v>
      </c>
      <c r="D3555" s="36">
        <v>61.6</v>
      </c>
      <c r="E3555" s="46">
        <f t="shared" si="46"/>
        <v>123.2</v>
      </c>
      <c r="H3555" s="36">
        <v>90.5</v>
      </c>
    </row>
    <row r="3556" spans="1:11" x14ac:dyDescent="0.35">
      <c r="A3556" s="1" t="s">
        <v>5729</v>
      </c>
      <c r="B3556" s="1" t="s">
        <v>5730</v>
      </c>
      <c r="C3556" s="1">
        <v>2</v>
      </c>
      <c r="D3556" s="36">
        <v>27.25</v>
      </c>
      <c r="E3556" s="46">
        <f t="shared" si="46"/>
        <v>54.5</v>
      </c>
      <c r="H3556" s="36">
        <v>44.7</v>
      </c>
      <c r="I3556" s="2">
        <v>23</v>
      </c>
      <c r="J3556" s="2">
        <v>46.06</v>
      </c>
      <c r="K3556" s="6" t="s">
        <v>337</v>
      </c>
    </row>
    <row r="3557" spans="1:11" x14ac:dyDescent="0.35">
      <c r="A3557" s="1" t="s">
        <v>5731</v>
      </c>
      <c r="B3557" s="1" t="s">
        <v>5732</v>
      </c>
      <c r="C3557" s="1">
        <v>2</v>
      </c>
      <c r="D3557" s="36">
        <v>12.75</v>
      </c>
      <c r="E3557" s="46">
        <f t="shared" si="46"/>
        <v>25.5</v>
      </c>
      <c r="H3557" s="36">
        <v>24.75</v>
      </c>
      <c r="I3557" s="2">
        <v>1.92</v>
      </c>
      <c r="J3557" s="2">
        <v>4.5</v>
      </c>
      <c r="K3557" s="6" t="s">
        <v>337</v>
      </c>
    </row>
    <row r="3558" spans="1:11" x14ac:dyDescent="0.35">
      <c r="A3558" s="1" t="s">
        <v>5733</v>
      </c>
      <c r="B3558" s="1" t="s">
        <v>5734</v>
      </c>
      <c r="C3558" s="1">
        <v>1</v>
      </c>
      <c r="D3558" s="36">
        <v>8.9</v>
      </c>
      <c r="E3558" s="46">
        <f t="shared" si="46"/>
        <v>8.9</v>
      </c>
      <c r="H3558" s="36">
        <v>14.4</v>
      </c>
      <c r="I3558" s="2">
        <v>54.5</v>
      </c>
      <c r="J3558" s="2">
        <v>69</v>
      </c>
      <c r="K3558" s="6" t="s">
        <v>337</v>
      </c>
    </row>
    <row r="3559" spans="1:11" x14ac:dyDescent="0.35">
      <c r="A3559" s="1" t="s">
        <v>5735</v>
      </c>
      <c r="B3559" s="1" t="s">
        <v>5736</v>
      </c>
      <c r="C3559" s="1">
        <v>10</v>
      </c>
      <c r="D3559" s="36">
        <v>2.0499999999999998</v>
      </c>
      <c r="E3559" s="46">
        <f t="shared" si="46"/>
        <v>20.5</v>
      </c>
      <c r="H3559" s="36">
        <v>3.9</v>
      </c>
      <c r="I3559" s="2">
        <v>28.5</v>
      </c>
      <c r="J3559" s="2">
        <v>55.5</v>
      </c>
      <c r="K3559" s="6" t="s">
        <v>56</v>
      </c>
    </row>
    <row r="3560" spans="1:11" x14ac:dyDescent="0.35">
      <c r="A3560" s="4" t="s">
        <v>8778</v>
      </c>
      <c r="B3560" s="4" t="s">
        <v>8779</v>
      </c>
      <c r="C3560" s="1">
        <v>1</v>
      </c>
      <c r="D3560" s="36">
        <v>12.2</v>
      </c>
      <c r="E3560" s="46">
        <f t="shared" si="46"/>
        <v>12.2</v>
      </c>
      <c r="H3560" s="36">
        <v>21.5</v>
      </c>
    </row>
    <row r="3561" spans="1:11" x14ac:dyDescent="0.35">
      <c r="A3561" s="1" t="s">
        <v>5737</v>
      </c>
      <c r="B3561" s="1" t="s">
        <v>5738</v>
      </c>
      <c r="C3561" s="1">
        <v>1</v>
      </c>
      <c r="D3561" s="36">
        <v>5.25</v>
      </c>
      <c r="E3561" s="46">
        <f t="shared" si="46"/>
        <v>5.25</v>
      </c>
      <c r="H3561" s="36">
        <v>9.75</v>
      </c>
      <c r="I3561" s="2">
        <v>8.9</v>
      </c>
      <c r="J3561" s="2">
        <v>14.4</v>
      </c>
      <c r="K3561" s="6" t="s">
        <v>998</v>
      </c>
    </row>
    <row r="3562" spans="1:11" x14ac:dyDescent="0.35">
      <c r="A3562" s="1" t="s">
        <v>5739</v>
      </c>
      <c r="B3562" s="1" t="s">
        <v>5740</v>
      </c>
      <c r="C3562" s="1">
        <v>8</v>
      </c>
      <c r="D3562" s="36">
        <v>6.41</v>
      </c>
      <c r="E3562" s="46">
        <f t="shared" si="46"/>
        <v>51.28</v>
      </c>
      <c r="H3562" s="36">
        <v>12.5</v>
      </c>
      <c r="I3562" s="2">
        <v>20.5</v>
      </c>
      <c r="J3562" s="2">
        <v>39</v>
      </c>
      <c r="K3562" s="6" t="s">
        <v>28</v>
      </c>
    </row>
    <row r="3563" spans="1:11" x14ac:dyDescent="0.35">
      <c r="A3563" s="1" t="s">
        <v>5741</v>
      </c>
      <c r="B3563" s="1" t="s">
        <v>5742</v>
      </c>
      <c r="C3563" s="1">
        <v>5</v>
      </c>
      <c r="D3563" s="36">
        <v>17.75</v>
      </c>
      <c r="E3563" s="46">
        <f t="shared" si="46"/>
        <v>88.75</v>
      </c>
      <c r="H3563" s="36">
        <v>34</v>
      </c>
      <c r="I3563" s="2">
        <v>3.6</v>
      </c>
      <c r="J3563" s="2">
        <v>6.1</v>
      </c>
    </row>
    <row r="3564" spans="1:11" x14ac:dyDescent="0.35">
      <c r="A3564" s="1" t="s">
        <v>5743</v>
      </c>
      <c r="B3564" s="1" t="s">
        <v>963</v>
      </c>
      <c r="C3564" s="1">
        <v>5</v>
      </c>
      <c r="D3564" s="36">
        <v>1</v>
      </c>
      <c r="E3564" s="46">
        <f t="shared" si="46"/>
        <v>5</v>
      </c>
      <c r="H3564" s="36">
        <v>1.6</v>
      </c>
      <c r="I3564" s="2">
        <v>51.28</v>
      </c>
      <c r="J3564" s="2">
        <v>77.92</v>
      </c>
      <c r="K3564" s="6" t="s">
        <v>53</v>
      </c>
    </row>
    <row r="3565" spans="1:11" x14ac:dyDescent="0.35">
      <c r="A3565" s="1" t="s">
        <v>5744</v>
      </c>
      <c r="B3565" s="1" t="s">
        <v>5745</v>
      </c>
      <c r="C3565" s="1">
        <v>4</v>
      </c>
      <c r="D3565" s="36">
        <v>15.66</v>
      </c>
      <c r="E3565" s="46">
        <f t="shared" si="46"/>
        <v>62.64</v>
      </c>
      <c r="H3565" s="36">
        <v>26.2</v>
      </c>
      <c r="I3565" s="2">
        <v>62.5</v>
      </c>
      <c r="J3565" s="2">
        <v>121</v>
      </c>
    </row>
    <row r="3566" spans="1:11" x14ac:dyDescent="0.35">
      <c r="A3566" s="1" t="s">
        <v>5746</v>
      </c>
      <c r="B3566" s="1" t="s">
        <v>5747</v>
      </c>
      <c r="C3566" s="1">
        <v>1</v>
      </c>
      <c r="D3566" s="36">
        <v>8.41</v>
      </c>
      <c r="E3566" s="46">
        <f t="shared" si="46"/>
        <v>8.41</v>
      </c>
      <c r="H3566" s="36">
        <v>14.7</v>
      </c>
      <c r="I3566" s="2">
        <v>7</v>
      </c>
      <c r="J3566" s="2">
        <v>11.2</v>
      </c>
      <c r="K3566" s="6" t="s">
        <v>28</v>
      </c>
    </row>
    <row r="3567" spans="1:11" x14ac:dyDescent="0.35">
      <c r="A3567" s="1" t="s">
        <v>5748</v>
      </c>
      <c r="B3567" s="1" t="s">
        <v>5749</v>
      </c>
      <c r="C3567" s="1">
        <v>2</v>
      </c>
      <c r="D3567" s="36">
        <v>22.51</v>
      </c>
      <c r="E3567" s="46">
        <f t="shared" si="46"/>
        <v>45.02</v>
      </c>
      <c r="H3567" s="36">
        <v>35.5</v>
      </c>
      <c r="I3567" s="2">
        <v>62.64</v>
      </c>
      <c r="J3567" s="2">
        <v>104.8</v>
      </c>
    </row>
    <row r="3568" spans="1:11" x14ac:dyDescent="0.35">
      <c r="A3568" s="4" t="s">
        <v>8172</v>
      </c>
      <c r="B3568" s="4" t="s">
        <v>8173</v>
      </c>
      <c r="C3568" s="1">
        <v>8</v>
      </c>
      <c r="D3568" s="36">
        <v>2.0499999999999998</v>
      </c>
      <c r="E3568" s="46">
        <f t="shared" si="46"/>
        <v>16.399999999999999</v>
      </c>
      <c r="H3568" s="36">
        <v>3.85</v>
      </c>
    </row>
    <row r="3569" spans="1:11" x14ac:dyDescent="0.35">
      <c r="A3569" s="4" t="s">
        <v>8170</v>
      </c>
      <c r="B3569" s="4" t="s">
        <v>8171</v>
      </c>
      <c r="C3569" s="1">
        <v>4</v>
      </c>
      <c r="D3569" s="36">
        <v>1.85</v>
      </c>
      <c r="E3569" s="46">
        <f t="shared" si="46"/>
        <v>7.4</v>
      </c>
      <c r="H3569" s="36">
        <v>3.5</v>
      </c>
    </row>
    <row r="3570" spans="1:11" x14ac:dyDescent="0.35">
      <c r="A3570" s="1" t="s">
        <v>5750</v>
      </c>
      <c r="B3570" s="1" t="s">
        <v>5751</v>
      </c>
      <c r="C3570" s="1">
        <v>1</v>
      </c>
      <c r="D3570" s="36">
        <v>0.4</v>
      </c>
      <c r="E3570" s="46">
        <f t="shared" si="46"/>
        <v>0.4</v>
      </c>
      <c r="H3570" s="36">
        <v>0.85</v>
      </c>
      <c r="I3570" s="2">
        <v>8.41</v>
      </c>
      <c r="J3570" s="2">
        <v>12.7</v>
      </c>
    </row>
    <row r="3571" spans="1:11" x14ac:dyDescent="0.35">
      <c r="A3571" s="1" t="s">
        <v>5752</v>
      </c>
      <c r="B3571" s="1" t="s">
        <v>5753</v>
      </c>
      <c r="C3571" s="1">
        <v>1</v>
      </c>
      <c r="D3571" s="36">
        <v>45</v>
      </c>
      <c r="E3571" s="46">
        <f t="shared" si="46"/>
        <v>45</v>
      </c>
      <c r="H3571" s="36">
        <v>45</v>
      </c>
      <c r="I3571" s="2">
        <v>45.02</v>
      </c>
      <c r="J3571" s="2">
        <v>60</v>
      </c>
      <c r="K3571" s="6" t="s">
        <v>53</v>
      </c>
    </row>
    <row r="3572" spans="1:11" x14ac:dyDescent="0.35">
      <c r="A3572" s="1" t="s">
        <v>5754</v>
      </c>
      <c r="B3572" s="1" t="s">
        <v>5755</v>
      </c>
      <c r="C3572" s="1">
        <v>5</v>
      </c>
      <c r="D3572" s="36">
        <v>1.7</v>
      </c>
      <c r="E3572" s="46">
        <f t="shared" si="46"/>
        <v>8.5</v>
      </c>
      <c r="H3572" s="36">
        <v>3.4</v>
      </c>
      <c r="I3572" s="2">
        <v>0</v>
      </c>
      <c r="J3572" s="2">
        <v>0</v>
      </c>
    </row>
    <row r="3573" spans="1:11" x14ac:dyDescent="0.35">
      <c r="A3573" s="1" t="s">
        <v>5756</v>
      </c>
      <c r="B3573" s="1" t="s">
        <v>5757</v>
      </c>
      <c r="C3573" s="1">
        <v>2</v>
      </c>
      <c r="D3573" s="36">
        <v>85</v>
      </c>
      <c r="E3573" s="46">
        <f t="shared" si="46"/>
        <v>170</v>
      </c>
      <c r="H3573" s="36">
        <v>85</v>
      </c>
      <c r="I3573" s="2">
        <v>10</v>
      </c>
      <c r="J3573" s="2">
        <v>21</v>
      </c>
    </row>
    <row r="3574" spans="1:11" x14ac:dyDescent="0.35">
      <c r="A3574" s="1" t="s">
        <v>5758</v>
      </c>
      <c r="B3574" s="1" t="s">
        <v>5759</v>
      </c>
      <c r="C3574" s="1">
        <v>6</v>
      </c>
      <c r="D3574" s="36">
        <v>9.15</v>
      </c>
      <c r="E3574" s="46">
        <f t="shared" si="46"/>
        <v>54.900000000000006</v>
      </c>
      <c r="H3574" s="36">
        <v>16.5</v>
      </c>
      <c r="I3574" s="2">
        <v>8.5</v>
      </c>
      <c r="J3574" s="2">
        <v>17</v>
      </c>
    </row>
    <row r="3575" spans="1:11" x14ac:dyDescent="0.35">
      <c r="A3575" s="1" t="s">
        <v>5760</v>
      </c>
      <c r="B3575" s="1" t="s">
        <v>5761</v>
      </c>
      <c r="C3575" s="1">
        <v>4</v>
      </c>
      <c r="D3575" s="36">
        <v>17.5</v>
      </c>
      <c r="E3575" s="46">
        <f t="shared" si="46"/>
        <v>70</v>
      </c>
      <c r="H3575" s="36">
        <v>33.5</v>
      </c>
      <c r="I3575" s="2">
        <v>74</v>
      </c>
      <c r="J3575" s="2">
        <v>130</v>
      </c>
    </row>
    <row r="3576" spans="1:11" x14ac:dyDescent="0.35">
      <c r="A3576" s="1" t="s">
        <v>5762</v>
      </c>
      <c r="B3576" s="1" t="s">
        <v>5763</v>
      </c>
      <c r="C3576" s="1">
        <v>11</v>
      </c>
      <c r="D3576" s="36">
        <v>7.2</v>
      </c>
      <c r="E3576" s="46">
        <f t="shared" si="46"/>
        <v>79.2</v>
      </c>
      <c r="H3576" s="36">
        <v>14.5</v>
      </c>
      <c r="I3576" s="2">
        <v>14.4</v>
      </c>
      <c r="J3576" s="2">
        <v>30</v>
      </c>
      <c r="K3576" s="6" t="s">
        <v>53</v>
      </c>
    </row>
    <row r="3577" spans="1:11" x14ac:dyDescent="0.35">
      <c r="A3577" s="1" t="s">
        <v>5762</v>
      </c>
      <c r="B3577" s="1" t="s">
        <v>5764</v>
      </c>
      <c r="C3577" s="1">
        <v>5</v>
      </c>
      <c r="D3577" s="36">
        <v>11.75</v>
      </c>
      <c r="E3577" s="46">
        <f t="shared" si="46"/>
        <v>58.75</v>
      </c>
      <c r="H3577" s="36">
        <v>21.5</v>
      </c>
      <c r="I3577" s="2">
        <v>28.88</v>
      </c>
      <c r="J3577" s="2">
        <v>51.8</v>
      </c>
    </row>
    <row r="3578" spans="1:11" x14ac:dyDescent="0.35">
      <c r="A3578" s="1" t="s">
        <v>5765</v>
      </c>
      <c r="B3578" s="1" t="s">
        <v>5766</v>
      </c>
      <c r="C3578" s="1">
        <v>1</v>
      </c>
      <c r="D3578" s="36">
        <v>59</v>
      </c>
      <c r="E3578" s="46">
        <f t="shared" si="46"/>
        <v>59</v>
      </c>
      <c r="H3578" s="36">
        <v>88.25</v>
      </c>
      <c r="I3578" s="2">
        <v>52.25</v>
      </c>
      <c r="J3578" s="2">
        <v>87.45</v>
      </c>
    </row>
    <row r="3579" spans="1:11" x14ac:dyDescent="0.35">
      <c r="A3579" s="1" t="s">
        <v>5767</v>
      </c>
      <c r="B3579" s="4" t="s">
        <v>6991</v>
      </c>
      <c r="C3579" s="1">
        <v>1</v>
      </c>
      <c r="D3579" s="36">
        <v>65</v>
      </c>
      <c r="E3579" s="46">
        <f t="shared" si="46"/>
        <v>65</v>
      </c>
      <c r="H3579" s="36">
        <v>95</v>
      </c>
      <c r="I3579" s="2">
        <v>36.1</v>
      </c>
      <c r="J3579" s="2">
        <v>64.75</v>
      </c>
      <c r="K3579" s="6" t="s">
        <v>998</v>
      </c>
    </row>
    <row r="3580" spans="1:11" x14ac:dyDescent="0.35">
      <c r="A3580" s="1" t="s">
        <v>5768</v>
      </c>
      <c r="B3580" s="1" t="s">
        <v>5769</v>
      </c>
      <c r="C3580" s="1">
        <v>5</v>
      </c>
      <c r="D3580" s="36">
        <v>54.15</v>
      </c>
      <c r="E3580" s="46">
        <f t="shared" si="46"/>
        <v>270.75</v>
      </c>
      <c r="H3580" s="36">
        <v>79.75</v>
      </c>
      <c r="I3580" s="2">
        <v>49</v>
      </c>
      <c r="J3580" s="2">
        <v>75</v>
      </c>
      <c r="K3580" s="6" t="s">
        <v>998</v>
      </c>
    </row>
    <row r="3581" spans="1:11" x14ac:dyDescent="0.35">
      <c r="A3581" s="1" t="s">
        <v>5770</v>
      </c>
      <c r="B3581" s="1" t="s">
        <v>5771</v>
      </c>
      <c r="C3581" s="1">
        <v>4</v>
      </c>
      <c r="D3581" s="36">
        <v>2.5099999999999998</v>
      </c>
      <c r="E3581" s="46">
        <f t="shared" ref="E3581:E3668" si="47">SUM(D3581*C3581)</f>
        <v>10.039999999999999</v>
      </c>
      <c r="H3581" s="36">
        <v>5.0999999999999996</v>
      </c>
      <c r="I3581" s="2">
        <v>65</v>
      </c>
      <c r="J3581" s="2">
        <v>65</v>
      </c>
      <c r="K3581" s="6" t="s">
        <v>56</v>
      </c>
    </row>
    <row r="3582" spans="1:11" x14ac:dyDescent="0.35">
      <c r="A3582" s="1" t="s">
        <v>5772</v>
      </c>
      <c r="B3582" s="1" t="s">
        <v>5773</v>
      </c>
      <c r="C3582" s="1">
        <v>4</v>
      </c>
      <c r="D3582" s="36">
        <v>3.51</v>
      </c>
      <c r="E3582" s="46">
        <f t="shared" si="47"/>
        <v>14.04</v>
      </c>
      <c r="H3582" s="36">
        <v>6.5</v>
      </c>
      <c r="I3582" s="2">
        <v>167.4</v>
      </c>
      <c r="J3582" s="2">
        <v>240</v>
      </c>
    </row>
    <row r="3583" spans="1:11" x14ac:dyDescent="0.35">
      <c r="A3583" s="1" t="s">
        <v>5774</v>
      </c>
      <c r="B3583" s="1" t="s">
        <v>5775</v>
      </c>
      <c r="C3583" s="1">
        <v>4</v>
      </c>
      <c r="D3583" s="36">
        <v>10.75</v>
      </c>
      <c r="E3583" s="46">
        <f t="shared" si="47"/>
        <v>43</v>
      </c>
      <c r="H3583" s="36">
        <v>19.5</v>
      </c>
      <c r="I3583" s="2">
        <v>7.53</v>
      </c>
      <c r="J3583" s="2">
        <v>15.3</v>
      </c>
      <c r="K3583" s="6" t="s">
        <v>56</v>
      </c>
    </row>
    <row r="3584" spans="1:11" x14ac:dyDescent="0.35">
      <c r="A3584" s="1" t="s">
        <v>5776</v>
      </c>
      <c r="B3584" s="1" t="s">
        <v>5777</v>
      </c>
      <c r="C3584" s="1">
        <v>4</v>
      </c>
      <c r="D3584" s="36">
        <v>1.2</v>
      </c>
      <c r="E3584" s="46">
        <f t="shared" si="47"/>
        <v>4.8</v>
      </c>
      <c r="H3584" s="36">
        <v>2.5</v>
      </c>
      <c r="I3584" s="2">
        <v>6.36</v>
      </c>
      <c r="J3584" s="2">
        <v>13.5</v>
      </c>
    </row>
    <row r="3585" spans="1:11" x14ac:dyDescent="0.35">
      <c r="A3585" s="1" t="s">
        <v>5778</v>
      </c>
      <c r="B3585" s="1" t="s">
        <v>5779</v>
      </c>
      <c r="C3585" s="1">
        <v>1</v>
      </c>
      <c r="D3585" s="36">
        <v>45</v>
      </c>
      <c r="E3585" s="46">
        <f t="shared" si="47"/>
        <v>45</v>
      </c>
      <c r="H3585" s="36">
        <v>45</v>
      </c>
      <c r="I3585" s="2">
        <v>32.4</v>
      </c>
      <c r="J3585" s="2">
        <v>53.4</v>
      </c>
      <c r="K3585" s="6" t="s">
        <v>56</v>
      </c>
    </row>
    <row r="3586" spans="1:11" x14ac:dyDescent="0.35">
      <c r="A3586" s="1" t="s">
        <v>5780</v>
      </c>
      <c r="B3586" s="1" t="s">
        <v>5781</v>
      </c>
      <c r="C3586" s="1">
        <v>2</v>
      </c>
      <c r="D3586" s="36">
        <v>12.75</v>
      </c>
      <c r="E3586" s="46">
        <f t="shared" si="47"/>
        <v>25.5</v>
      </c>
      <c r="H3586" s="36">
        <v>24.2</v>
      </c>
      <c r="I3586" s="2">
        <v>2.4</v>
      </c>
      <c r="J3586" s="2">
        <v>5</v>
      </c>
    </row>
    <row r="3587" spans="1:11" x14ac:dyDescent="0.35">
      <c r="A3587" s="1" t="s">
        <v>5782</v>
      </c>
      <c r="B3587" s="1" t="s">
        <v>5783</v>
      </c>
      <c r="C3587" s="1">
        <v>2</v>
      </c>
      <c r="D3587" s="36">
        <v>12.75</v>
      </c>
      <c r="E3587" s="46">
        <f t="shared" si="47"/>
        <v>25.5</v>
      </c>
      <c r="H3587" s="36">
        <v>24.2</v>
      </c>
      <c r="I3587" s="2">
        <v>60</v>
      </c>
      <c r="J3587" s="2">
        <v>60</v>
      </c>
    </row>
    <row r="3588" spans="1:11" x14ac:dyDescent="0.35">
      <c r="A3588" s="1" t="s">
        <v>5784</v>
      </c>
      <c r="B3588" s="1" t="s">
        <v>5753</v>
      </c>
      <c r="C3588" s="1">
        <v>1</v>
      </c>
      <c r="D3588" s="36">
        <v>65</v>
      </c>
      <c r="E3588" s="46">
        <f t="shared" si="47"/>
        <v>65</v>
      </c>
      <c r="H3588" s="36">
        <v>65</v>
      </c>
      <c r="I3588" s="2">
        <v>13</v>
      </c>
      <c r="J3588" s="2">
        <v>19.899999999999999</v>
      </c>
    </row>
    <row r="3589" spans="1:11" x14ac:dyDescent="0.35">
      <c r="A3589" s="4" t="s">
        <v>6992</v>
      </c>
      <c r="B3589" s="4" t="s">
        <v>6993</v>
      </c>
      <c r="C3589" s="1">
        <v>2</v>
      </c>
      <c r="D3589" s="36">
        <v>65</v>
      </c>
      <c r="E3589" s="46">
        <f t="shared" si="47"/>
        <v>130</v>
      </c>
      <c r="H3589" s="36">
        <v>65</v>
      </c>
      <c r="I3589" s="2">
        <v>377.77</v>
      </c>
      <c r="J3589" s="2">
        <v>377</v>
      </c>
    </row>
    <row r="3590" spans="1:11" x14ac:dyDescent="0.35">
      <c r="A3590" s="1" t="s">
        <v>5785</v>
      </c>
      <c r="B3590" s="1" t="s">
        <v>5786</v>
      </c>
      <c r="C3590" s="1">
        <v>1</v>
      </c>
      <c r="D3590" s="36">
        <v>88.75</v>
      </c>
      <c r="E3590" s="46">
        <f t="shared" si="47"/>
        <v>88.75</v>
      </c>
      <c r="H3590" s="36">
        <v>129</v>
      </c>
      <c r="I3590" s="2">
        <v>10</v>
      </c>
      <c r="J3590" s="2">
        <v>21</v>
      </c>
    </row>
    <row r="3591" spans="1:11" x14ac:dyDescent="0.35">
      <c r="A3591" s="4" t="s">
        <v>8174</v>
      </c>
      <c r="B3591" s="4" t="s">
        <v>8175</v>
      </c>
      <c r="C3591" s="1">
        <v>3</v>
      </c>
      <c r="D3591" s="36">
        <v>7.35</v>
      </c>
      <c r="E3591" s="46">
        <f t="shared" si="47"/>
        <v>22.049999999999997</v>
      </c>
      <c r="H3591" s="36">
        <v>12.9</v>
      </c>
    </row>
    <row r="3592" spans="1:11" x14ac:dyDescent="0.35">
      <c r="A3592" s="1" t="s">
        <v>5787</v>
      </c>
      <c r="B3592" s="1" t="s">
        <v>5788</v>
      </c>
      <c r="C3592" s="1">
        <v>2</v>
      </c>
      <c r="D3592" s="36">
        <v>74.75</v>
      </c>
      <c r="E3592" s="46">
        <f t="shared" si="47"/>
        <v>149.5</v>
      </c>
      <c r="H3592" s="36">
        <v>105</v>
      </c>
      <c r="I3592" s="2">
        <v>73.2</v>
      </c>
      <c r="J3592" s="2">
        <v>90.8</v>
      </c>
    </row>
    <row r="3593" spans="1:11" x14ac:dyDescent="0.35">
      <c r="A3593" s="4" t="s">
        <v>8790</v>
      </c>
      <c r="B3593" s="4" t="s">
        <v>8791</v>
      </c>
      <c r="C3593" s="1">
        <v>3</v>
      </c>
      <c r="D3593" s="36">
        <v>13.2</v>
      </c>
      <c r="E3593" s="46">
        <f t="shared" si="47"/>
        <v>39.599999999999994</v>
      </c>
      <c r="H3593" s="36">
        <v>24.25</v>
      </c>
    </row>
    <row r="3594" spans="1:11" x14ac:dyDescent="0.35">
      <c r="A3594" s="1" t="s">
        <v>5789</v>
      </c>
      <c r="B3594" s="1" t="s">
        <v>5790</v>
      </c>
      <c r="C3594" s="1">
        <v>2</v>
      </c>
      <c r="D3594" s="36">
        <v>24</v>
      </c>
      <c r="E3594" s="46">
        <f t="shared" si="47"/>
        <v>48</v>
      </c>
      <c r="H3594" s="36">
        <v>39.5</v>
      </c>
      <c r="I3594" s="2">
        <v>30</v>
      </c>
      <c r="J3594" s="2">
        <v>45</v>
      </c>
    </row>
    <row r="3595" spans="1:11" x14ac:dyDescent="0.35">
      <c r="A3595" s="1" t="s">
        <v>5789</v>
      </c>
      <c r="B3595" s="4" t="s">
        <v>6994</v>
      </c>
      <c r="C3595" s="1">
        <v>4</v>
      </c>
      <c r="D3595" s="36">
        <v>14.5</v>
      </c>
      <c r="E3595" s="46">
        <f t="shared" si="47"/>
        <v>58</v>
      </c>
      <c r="H3595" s="36">
        <v>24.5</v>
      </c>
      <c r="I3595" s="2">
        <v>166</v>
      </c>
      <c r="J3595" s="2">
        <v>240</v>
      </c>
      <c r="K3595" s="6" t="s">
        <v>337</v>
      </c>
    </row>
    <row r="3596" spans="1:11" x14ac:dyDescent="0.35">
      <c r="A3596" s="1" t="s">
        <v>5791</v>
      </c>
      <c r="B3596" s="1" t="s">
        <v>5792</v>
      </c>
      <c r="C3596" s="1">
        <v>1</v>
      </c>
      <c r="D3596" s="36">
        <v>24</v>
      </c>
      <c r="E3596" s="46">
        <f t="shared" si="47"/>
        <v>24</v>
      </c>
      <c r="H3596" s="36">
        <v>39.5</v>
      </c>
      <c r="I3596" s="2">
        <v>13.5</v>
      </c>
      <c r="J3596" s="2">
        <v>25.1</v>
      </c>
    </row>
    <row r="3597" spans="1:11" x14ac:dyDescent="0.35">
      <c r="A3597" s="1" t="s">
        <v>5791</v>
      </c>
      <c r="B3597" s="4" t="s">
        <v>6995</v>
      </c>
      <c r="C3597" s="1">
        <v>4</v>
      </c>
      <c r="D3597" s="36">
        <v>14.5</v>
      </c>
      <c r="E3597" s="46">
        <f t="shared" si="47"/>
        <v>58</v>
      </c>
      <c r="H3597" s="36">
        <v>24.5</v>
      </c>
      <c r="I3597" s="2">
        <v>32</v>
      </c>
      <c r="J3597" s="2">
        <v>80</v>
      </c>
      <c r="K3597" s="6" t="s">
        <v>1569</v>
      </c>
    </row>
    <row r="3598" spans="1:11" x14ac:dyDescent="0.35">
      <c r="A3598" s="1" t="s">
        <v>5793</v>
      </c>
      <c r="B3598" s="1" t="s">
        <v>5794</v>
      </c>
      <c r="C3598" s="1">
        <v>10</v>
      </c>
      <c r="D3598" s="36">
        <v>1.55</v>
      </c>
      <c r="E3598" s="46">
        <f t="shared" si="47"/>
        <v>15.5</v>
      </c>
      <c r="H3598" s="36">
        <v>3.1</v>
      </c>
      <c r="I3598" s="2">
        <v>13.5</v>
      </c>
      <c r="J3598" s="2">
        <v>25.1</v>
      </c>
    </row>
    <row r="3599" spans="1:11" x14ac:dyDescent="0.35">
      <c r="A3599" s="4" t="s">
        <v>6996</v>
      </c>
      <c r="B3599" s="4" t="s">
        <v>6997</v>
      </c>
      <c r="C3599" s="1">
        <v>1</v>
      </c>
      <c r="D3599" s="36">
        <v>65</v>
      </c>
      <c r="E3599" s="46">
        <f t="shared" si="47"/>
        <v>65</v>
      </c>
      <c r="H3599" s="36">
        <v>65</v>
      </c>
      <c r="I3599" s="2">
        <v>32</v>
      </c>
      <c r="J3599" s="2">
        <v>80</v>
      </c>
    </row>
    <row r="3600" spans="1:11" x14ac:dyDescent="0.35">
      <c r="A3600" s="1" t="s">
        <v>5795</v>
      </c>
      <c r="B3600" s="1" t="s">
        <v>5796</v>
      </c>
      <c r="C3600" s="1">
        <v>6</v>
      </c>
      <c r="D3600" s="36">
        <v>32.6</v>
      </c>
      <c r="E3600" s="46">
        <f t="shared" si="47"/>
        <v>195.60000000000002</v>
      </c>
      <c r="H3600" s="36">
        <v>54.5</v>
      </c>
      <c r="I3600" s="2">
        <v>11.85</v>
      </c>
      <c r="J3600" s="2">
        <v>18.75</v>
      </c>
      <c r="K3600" s="6" t="s">
        <v>337</v>
      </c>
    </row>
    <row r="3601" spans="1:11" x14ac:dyDescent="0.35">
      <c r="A3601" s="1" t="s">
        <v>5797</v>
      </c>
      <c r="B3601" s="1" t="s">
        <v>5798</v>
      </c>
      <c r="C3601" s="1">
        <v>6</v>
      </c>
      <c r="D3601" s="36">
        <v>2.2200000000000002</v>
      </c>
      <c r="E3601" s="46">
        <f t="shared" si="47"/>
        <v>13.32</v>
      </c>
      <c r="H3601" s="36">
        <v>4.5</v>
      </c>
      <c r="I3601" s="2">
        <v>55.4</v>
      </c>
      <c r="J3601" s="2">
        <v>80</v>
      </c>
    </row>
    <row r="3602" spans="1:11" x14ac:dyDescent="0.35">
      <c r="A3602" s="1" t="s">
        <v>5799</v>
      </c>
      <c r="B3602" s="1" t="s">
        <v>5800</v>
      </c>
      <c r="C3602" s="1">
        <v>5</v>
      </c>
      <c r="D3602" s="36">
        <v>2.58</v>
      </c>
      <c r="E3602" s="46">
        <f t="shared" si="47"/>
        <v>12.9</v>
      </c>
      <c r="H3602" s="36">
        <v>5.15</v>
      </c>
      <c r="I3602" s="2">
        <v>135</v>
      </c>
      <c r="J3602" s="2">
        <v>167.7</v>
      </c>
      <c r="K3602" s="6" t="s">
        <v>56</v>
      </c>
    </row>
    <row r="3603" spans="1:11" x14ac:dyDescent="0.35">
      <c r="A3603" s="1" t="s">
        <v>5801</v>
      </c>
      <c r="B3603" s="1" t="s">
        <v>5802</v>
      </c>
      <c r="C3603" s="1">
        <v>3</v>
      </c>
      <c r="D3603" s="36">
        <v>2.5099999999999998</v>
      </c>
      <c r="E3603" s="46">
        <f t="shared" si="47"/>
        <v>7.5299999999999994</v>
      </c>
      <c r="H3603" s="36">
        <v>4.7699999999999996</v>
      </c>
      <c r="I3603" s="2">
        <v>6.66</v>
      </c>
      <c r="J3603" s="2">
        <v>13.5</v>
      </c>
      <c r="K3603" s="6" t="s">
        <v>337</v>
      </c>
    </row>
    <row r="3604" spans="1:11" x14ac:dyDescent="0.35">
      <c r="A3604" s="1" t="s">
        <v>5803</v>
      </c>
      <c r="B3604" s="1" t="s">
        <v>5804</v>
      </c>
      <c r="C3604" s="1">
        <v>1</v>
      </c>
      <c r="D3604" s="36">
        <v>3.05</v>
      </c>
      <c r="E3604" s="46">
        <f>SUM(D3604*C3604)</f>
        <v>3.05</v>
      </c>
      <c r="H3604" s="36">
        <v>5.9</v>
      </c>
      <c r="I3604" s="2">
        <v>5.16</v>
      </c>
      <c r="J3604" s="2">
        <v>10.3</v>
      </c>
    </row>
    <row r="3605" spans="1:11" x14ac:dyDescent="0.35">
      <c r="A3605" s="4" t="s">
        <v>8800</v>
      </c>
      <c r="B3605" s="4" t="s">
        <v>8801</v>
      </c>
      <c r="C3605" s="1">
        <v>1</v>
      </c>
      <c r="D3605" s="36">
        <v>52.4</v>
      </c>
      <c r="E3605" s="46">
        <f>SUM(D3605*C3605)</f>
        <v>52.4</v>
      </c>
      <c r="H3605" s="36">
        <v>69.599999999999994</v>
      </c>
    </row>
    <row r="3606" spans="1:11" x14ac:dyDescent="0.35">
      <c r="A3606" s="1" t="s">
        <v>5805</v>
      </c>
      <c r="B3606" s="1" t="s">
        <v>5806</v>
      </c>
      <c r="C3606" s="1">
        <v>2</v>
      </c>
      <c r="D3606" s="36">
        <v>41.2</v>
      </c>
      <c r="E3606" s="46">
        <f t="shared" si="47"/>
        <v>82.4</v>
      </c>
      <c r="H3606" s="36">
        <v>62.5</v>
      </c>
      <c r="I3606" s="2">
        <v>1.51</v>
      </c>
      <c r="J3606" s="2">
        <v>2.77</v>
      </c>
    </row>
    <row r="3607" spans="1:11" x14ac:dyDescent="0.35">
      <c r="A3607" s="1" t="s">
        <v>5807</v>
      </c>
      <c r="B3607" s="1" t="s">
        <v>5808</v>
      </c>
      <c r="C3607" s="1">
        <v>1</v>
      </c>
      <c r="D3607" s="36">
        <v>51.56</v>
      </c>
      <c r="E3607" s="46">
        <f t="shared" si="47"/>
        <v>51.56</v>
      </c>
      <c r="H3607" s="36">
        <v>74.75</v>
      </c>
      <c r="I3607" s="2">
        <v>2.0499999999999998</v>
      </c>
      <c r="J3607" s="2">
        <v>3.9</v>
      </c>
    </row>
    <row r="3608" spans="1:11" x14ac:dyDescent="0.35">
      <c r="A3608" s="1" t="s">
        <v>5809</v>
      </c>
      <c r="B3608" s="4" t="s">
        <v>6998</v>
      </c>
      <c r="C3608" s="1">
        <v>2</v>
      </c>
      <c r="D3608" s="36">
        <v>40</v>
      </c>
      <c r="E3608" s="46">
        <f t="shared" si="47"/>
        <v>80</v>
      </c>
      <c r="H3608" s="36">
        <v>40</v>
      </c>
      <c r="I3608" s="2">
        <v>82.4</v>
      </c>
      <c r="J3608" s="2">
        <v>125.2</v>
      </c>
      <c r="K3608" s="6" t="s">
        <v>998</v>
      </c>
    </row>
    <row r="3609" spans="1:11" x14ac:dyDescent="0.35">
      <c r="A3609" s="4" t="s">
        <v>8420</v>
      </c>
      <c r="B3609" s="4" t="s">
        <v>8421</v>
      </c>
      <c r="C3609" s="1">
        <v>1</v>
      </c>
      <c r="D3609" s="36">
        <v>54.7</v>
      </c>
      <c r="E3609" s="46">
        <f t="shared" si="47"/>
        <v>54.7</v>
      </c>
      <c r="H3609" s="36">
        <v>90</v>
      </c>
    </row>
    <row r="3610" spans="1:11" x14ac:dyDescent="0.35">
      <c r="A3610" s="4" t="s">
        <v>8798</v>
      </c>
      <c r="B3610" s="4" t="s">
        <v>8799</v>
      </c>
      <c r="C3610" s="1">
        <v>1</v>
      </c>
      <c r="D3610" s="36">
        <v>14.4</v>
      </c>
      <c r="E3610" s="46">
        <f t="shared" si="47"/>
        <v>14.4</v>
      </c>
      <c r="H3610" s="36">
        <v>26.75</v>
      </c>
    </row>
    <row r="3611" spans="1:11" x14ac:dyDescent="0.35">
      <c r="A3611" s="1" t="s">
        <v>5810</v>
      </c>
      <c r="B3611" s="4" t="s">
        <v>6999</v>
      </c>
      <c r="C3611" s="1">
        <v>1</v>
      </c>
      <c r="D3611" s="36">
        <v>205</v>
      </c>
      <c r="E3611" s="46">
        <f t="shared" si="47"/>
        <v>205</v>
      </c>
      <c r="H3611" s="36">
        <v>205</v>
      </c>
      <c r="I3611" s="2">
        <v>26.25</v>
      </c>
      <c r="J3611" s="2">
        <v>40</v>
      </c>
    </row>
    <row r="3612" spans="1:11" x14ac:dyDescent="0.35">
      <c r="A3612" s="4" t="s">
        <v>8412</v>
      </c>
      <c r="B3612" s="4" t="s">
        <v>8413</v>
      </c>
      <c r="C3612" s="1">
        <v>1</v>
      </c>
      <c r="D3612" s="36">
        <v>31.25</v>
      </c>
      <c r="E3612" s="46">
        <f t="shared" si="47"/>
        <v>31.25</v>
      </c>
      <c r="H3612" s="36">
        <v>50</v>
      </c>
    </row>
    <row r="3613" spans="1:11" x14ac:dyDescent="0.35">
      <c r="A3613" s="4" t="s">
        <v>8414</v>
      </c>
      <c r="B3613" s="4" t="s">
        <v>8415</v>
      </c>
      <c r="C3613" s="1">
        <v>1</v>
      </c>
      <c r="D3613" s="36">
        <v>31.25</v>
      </c>
      <c r="E3613" s="46">
        <f t="shared" si="47"/>
        <v>31.25</v>
      </c>
      <c r="H3613" s="36">
        <v>50</v>
      </c>
    </row>
    <row r="3614" spans="1:11" x14ac:dyDescent="0.35">
      <c r="A3614" s="1" t="s">
        <v>5811</v>
      </c>
      <c r="B3614" s="1" t="s">
        <v>5812</v>
      </c>
      <c r="C3614" s="1">
        <v>4</v>
      </c>
      <c r="D3614" s="36">
        <v>22.5</v>
      </c>
      <c r="E3614" s="46">
        <f t="shared" si="47"/>
        <v>90</v>
      </c>
      <c r="H3614" s="36">
        <v>31.35</v>
      </c>
      <c r="I3614" s="2">
        <v>49</v>
      </c>
      <c r="J3614" s="2">
        <v>80</v>
      </c>
      <c r="K3614" s="6" t="s">
        <v>28</v>
      </c>
    </row>
    <row r="3615" spans="1:11" x14ac:dyDescent="0.35">
      <c r="A3615" s="1" t="s">
        <v>5813</v>
      </c>
      <c r="B3615" s="1" t="s">
        <v>5814</v>
      </c>
      <c r="C3615" s="1">
        <v>6</v>
      </c>
      <c r="D3615" s="36">
        <v>22.5</v>
      </c>
      <c r="E3615" s="46">
        <f t="shared" si="47"/>
        <v>135</v>
      </c>
      <c r="H3615" s="36">
        <v>34.35</v>
      </c>
      <c r="I3615" s="2">
        <v>75</v>
      </c>
      <c r="J3615" s="2">
        <v>155</v>
      </c>
    </row>
    <row r="3616" spans="1:11" x14ac:dyDescent="0.35">
      <c r="A3616" s="1" t="s">
        <v>5815</v>
      </c>
      <c r="B3616" s="1" t="s">
        <v>5816</v>
      </c>
      <c r="C3616" s="1">
        <v>3</v>
      </c>
      <c r="D3616" s="36">
        <v>24.75</v>
      </c>
      <c r="E3616" s="46">
        <f t="shared" si="47"/>
        <v>74.25</v>
      </c>
      <c r="H3616" s="36">
        <v>54.5</v>
      </c>
      <c r="I3616" s="2">
        <v>90</v>
      </c>
      <c r="J3616" s="2">
        <v>125.4</v>
      </c>
    </row>
    <row r="3617" spans="1:11" x14ac:dyDescent="0.35">
      <c r="A3617" s="4" t="s">
        <v>8176</v>
      </c>
      <c r="B3617" s="4" t="s">
        <v>8789</v>
      </c>
      <c r="C3617" s="1">
        <v>1</v>
      </c>
      <c r="D3617" s="36">
        <v>17.25</v>
      </c>
      <c r="E3617" s="46">
        <f t="shared" si="47"/>
        <v>17.25</v>
      </c>
      <c r="H3617" s="36">
        <v>29.85</v>
      </c>
    </row>
    <row r="3618" spans="1:11" x14ac:dyDescent="0.35">
      <c r="A3618" s="4" t="s">
        <v>8788</v>
      </c>
      <c r="B3618" s="4" t="s">
        <v>8177</v>
      </c>
      <c r="C3618" s="1">
        <v>2</v>
      </c>
      <c r="D3618" s="36">
        <v>1.7</v>
      </c>
      <c r="E3618" s="46">
        <f t="shared" si="47"/>
        <v>3.4</v>
      </c>
      <c r="H3618" s="36">
        <v>3.35</v>
      </c>
    </row>
    <row r="3619" spans="1:11" x14ac:dyDescent="0.35">
      <c r="A3619" s="1" t="s">
        <v>5817</v>
      </c>
      <c r="B3619" s="1" t="s">
        <v>5818</v>
      </c>
      <c r="C3619" s="1">
        <v>2</v>
      </c>
      <c r="D3619" s="36">
        <v>6.15</v>
      </c>
      <c r="E3619" s="46">
        <f t="shared" si="47"/>
        <v>12.3</v>
      </c>
      <c r="H3619" s="36">
        <v>9.5</v>
      </c>
      <c r="I3619" s="2">
        <v>135</v>
      </c>
      <c r="J3619" s="2">
        <v>188.1</v>
      </c>
    </row>
    <row r="3620" spans="1:11" x14ac:dyDescent="0.35">
      <c r="A3620" s="1" t="s">
        <v>5819</v>
      </c>
      <c r="B3620" s="4" t="s">
        <v>7000</v>
      </c>
      <c r="C3620" s="1">
        <v>1</v>
      </c>
      <c r="D3620" s="36">
        <v>7.7</v>
      </c>
      <c r="E3620" s="46">
        <f t="shared" si="47"/>
        <v>7.7</v>
      </c>
      <c r="H3620" s="36">
        <v>14.9</v>
      </c>
      <c r="I3620" s="2">
        <v>124.5</v>
      </c>
      <c r="J3620" s="2">
        <v>124.5</v>
      </c>
    </row>
    <row r="3621" spans="1:11" x14ac:dyDescent="0.35">
      <c r="A3621" s="1" t="s">
        <v>5820</v>
      </c>
      <c r="B3621" s="1" t="s">
        <v>5821</v>
      </c>
      <c r="C3621" s="1">
        <v>4</v>
      </c>
      <c r="D3621" s="36">
        <v>1.85</v>
      </c>
      <c r="E3621" s="46">
        <f t="shared" si="47"/>
        <v>7.4</v>
      </c>
      <c r="H3621" s="36">
        <v>3.65</v>
      </c>
      <c r="I3621" s="2">
        <v>4.4000000000000004</v>
      </c>
      <c r="J3621" s="2">
        <v>9.9</v>
      </c>
    </row>
    <row r="3622" spans="1:11" x14ac:dyDescent="0.35">
      <c r="A3622" s="4" t="s">
        <v>8422</v>
      </c>
      <c r="B3622" s="4" t="s">
        <v>8423</v>
      </c>
      <c r="C3622" s="1">
        <v>2</v>
      </c>
      <c r="D3622" s="36">
        <v>15</v>
      </c>
      <c r="E3622" s="46">
        <f t="shared" si="47"/>
        <v>30</v>
      </c>
      <c r="H3622" s="36">
        <v>30</v>
      </c>
    </row>
    <row r="3623" spans="1:11" x14ac:dyDescent="0.35">
      <c r="A3623" s="1" t="s">
        <v>5822</v>
      </c>
      <c r="B3623" s="1" t="s">
        <v>5823</v>
      </c>
      <c r="C3623" s="1">
        <v>1</v>
      </c>
      <c r="D3623" s="36">
        <v>19.25</v>
      </c>
      <c r="E3623" s="46">
        <f t="shared" si="47"/>
        <v>19.25</v>
      </c>
      <c r="H3623" s="36">
        <v>35.9</v>
      </c>
      <c r="I3623" s="2">
        <v>2.4</v>
      </c>
      <c r="J3623" s="2">
        <v>4.8</v>
      </c>
    </row>
    <row r="3624" spans="1:11" x14ac:dyDescent="0.35">
      <c r="A3624" s="1" t="s">
        <v>5824</v>
      </c>
      <c r="B3624" s="1" t="s">
        <v>5825</v>
      </c>
      <c r="C3624" s="1">
        <v>1</v>
      </c>
      <c r="D3624" s="36">
        <v>17.55</v>
      </c>
      <c r="E3624" s="46">
        <f t="shared" si="47"/>
        <v>17.55</v>
      </c>
      <c r="H3624" s="36">
        <v>35.5</v>
      </c>
      <c r="I3624" s="2">
        <v>3.3</v>
      </c>
      <c r="J3624" s="2">
        <v>6.25</v>
      </c>
    </row>
    <row r="3625" spans="1:11" x14ac:dyDescent="0.35">
      <c r="A3625" s="4" t="s">
        <v>8408</v>
      </c>
      <c r="B3625" s="4" t="s">
        <v>8409</v>
      </c>
      <c r="C3625" s="1">
        <v>1</v>
      </c>
      <c r="D3625" s="36">
        <v>48.45</v>
      </c>
      <c r="E3625" s="46">
        <f t="shared" si="47"/>
        <v>48.45</v>
      </c>
      <c r="H3625" s="36">
        <v>90</v>
      </c>
    </row>
    <row r="3626" spans="1:11" x14ac:dyDescent="0.35">
      <c r="A3626" s="4" t="s">
        <v>8410</v>
      </c>
      <c r="B3626" s="4" t="s">
        <v>8411</v>
      </c>
      <c r="C3626" s="1">
        <v>1</v>
      </c>
      <c r="D3626" s="36">
        <v>20</v>
      </c>
      <c r="E3626" s="46">
        <f t="shared" si="47"/>
        <v>20</v>
      </c>
      <c r="H3626" s="36">
        <v>35</v>
      </c>
    </row>
    <row r="3627" spans="1:11" x14ac:dyDescent="0.35">
      <c r="A3627" s="4" t="s">
        <v>8428</v>
      </c>
      <c r="B3627" s="4" t="s">
        <v>8429</v>
      </c>
      <c r="C3627" s="1">
        <v>1</v>
      </c>
      <c r="D3627" s="36">
        <v>40</v>
      </c>
      <c r="E3627" s="46">
        <f t="shared" si="47"/>
        <v>40</v>
      </c>
      <c r="H3627" s="36">
        <v>80</v>
      </c>
    </row>
    <row r="3628" spans="1:11" x14ac:dyDescent="0.35">
      <c r="A3628" s="4" t="s">
        <v>8786</v>
      </c>
      <c r="B3628" s="4" t="s">
        <v>8787</v>
      </c>
      <c r="C3628" s="1">
        <v>1</v>
      </c>
      <c r="D3628" s="36">
        <v>10.5</v>
      </c>
      <c r="E3628" s="46">
        <f t="shared" si="47"/>
        <v>10.5</v>
      </c>
      <c r="H3628" s="36">
        <v>19.75</v>
      </c>
    </row>
    <row r="3629" spans="1:11" x14ac:dyDescent="0.35">
      <c r="A3629" s="4" t="s">
        <v>8416</v>
      </c>
      <c r="B3629" s="4" t="s">
        <v>8417</v>
      </c>
      <c r="C3629" s="1">
        <v>2</v>
      </c>
      <c r="D3629" s="36">
        <v>16.45</v>
      </c>
      <c r="E3629" s="46">
        <f t="shared" si="47"/>
        <v>32.9</v>
      </c>
      <c r="H3629" s="36">
        <v>29.2</v>
      </c>
    </row>
    <row r="3630" spans="1:11" x14ac:dyDescent="0.35">
      <c r="A3630" s="1" t="s">
        <v>5826</v>
      </c>
      <c r="B3630" s="1" t="s">
        <v>5827</v>
      </c>
      <c r="C3630" s="1">
        <v>3</v>
      </c>
      <c r="D3630" s="36">
        <v>8.6999999999999993</v>
      </c>
      <c r="E3630" s="46">
        <f t="shared" si="47"/>
        <v>26.099999999999998</v>
      </c>
      <c r="H3630" s="36">
        <v>12.6</v>
      </c>
      <c r="I3630" s="2">
        <v>11.5</v>
      </c>
      <c r="J3630" s="2">
        <v>22.5</v>
      </c>
    </row>
    <row r="3631" spans="1:11" x14ac:dyDescent="0.35">
      <c r="A3631" s="4" t="s">
        <v>7002</v>
      </c>
      <c r="B3631" s="4" t="s">
        <v>7001</v>
      </c>
      <c r="C3631" s="1">
        <v>1</v>
      </c>
      <c r="D3631" s="36">
        <v>49</v>
      </c>
      <c r="E3631" s="46">
        <f t="shared" si="47"/>
        <v>49</v>
      </c>
      <c r="H3631" s="36">
        <v>49</v>
      </c>
      <c r="I3631" s="2">
        <v>11.5</v>
      </c>
      <c r="J3631" s="2">
        <v>22.5</v>
      </c>
      <c r="K3631" s="6" t="s">
        <v>28</v>
      </c>
    </row>
    <row r="3632" spans="1:11" x14ac:dyDescent="0.35">
      <c r="A3632" s="4" t="s">
        <v>8424</v>
      </c>
      <c r="B3632" s="4" t="s">
        <v>8425</v>
      </c>
      <c r="C3632" s="1">
        <v>3</v>
      </c>
      <c r="D3632" s="36">
        <v>20</v>
      </c>
      <c r="E3632" s="46">
        <f t="shared" si="47"/>
        <v>60</v>
      </c>
      <c r="H3632" s="36">
        <v>35</v>
      </c>
    </row>
    <row r="3633" spans="1:11" x14ac:dyDescent="0.35">
      <c r="A3633" s="1" t="s">
        <v>5830</v>
      </c>
      <c r="B3633" s="1" t="s">
        <v>5831</v>
      </c>
      <c r="C3633" s="1">
        <v>1</v>
      </c>
      <c r="D3633" s="36">
        <v>19.510000000000002</v>
      </c>
      <c r="E3633" s="46">
        <f t="shared" si="47"/>
        <v>19.510000000000002</v>
      </c>
      <c r="H3633" s="36">
        <v>29.75</v>
      </c>
      <c r="I3633" s="2">
        <v>8.86</v>
      </c>
      <c r="J3633" s="2">
        <v>12.95</v>
      </c>
    </row>
    <row r="3634" spans="1:11" x14ac:dyDescent="0.35">
      <c r="A3634" s="1" t="s">
        <v>5832</v>
      </c>
      <c r="B3634" s="1" t="s">
        <v>5833</v>
      </c>
      <c r="C3634" s="1">
        <v>3</v>
      </c>
      <c r="D3634" s="36">
        <v>1.65</v>
      </c>
      <c r="E3634" s="46">
        <f t="shared" si="47"/>
        <v>4.9499999999999993</v>
      </c>
      <c r="H3634" s="36">
        <v>3.75</v>
      </c>
      <c r="I3634" s="2">
        <v>87.74</v>
      </c>
      <c r="J3634" s="2">
        <v>130</v>
      </c>
      <c r="K3634" s="6" t="s">
        <v>998</v>
      </c>
    </row>
    <row r="3635" spans="1:11" x14ac:dyDescent="0.35">
      <c r="A3635" s="1" t="s">
        <v>5834</v>
      </c>
      <c r="B3635" s="1" t="s">
        <v>5835</v>
      </c>
      <c r="C3635" s="1">
        <v>5</v>
      </c>
      <c r="D3635" s="36">
        <v>3.5</v>
      </c>
      <c r="E3635" s="46">
        <f t="shared" si="47"/>
        <v>17.5</v>
      </c>
      <c r="H3635" s="36">
        <v>7.7</v>
      </c>
      <c r="I3635" s="2">
        <v>11.71</v>
      </c>
      <c r="J3635" s="2">
        <v>19.45</v>
      </c>
    </row>
    <row r="3636" spans="1:11" x14ac:dyDescent="0.35">
      <c r="A3636" s="1" t="s">
        <v>5836</v>
      </c>
      <c r="B3636" s="1" t="s">
        <v>930</v>
      </c>
      <c r="C3636" s="1">
        <v>6</v>
      </c>
      <c r="D3636" s="36">
        <v>1.26</v>
      </c>
      <c r="E3636" s="46">
        <f t="shared" si="47"/>
        <v>7.5600000000000005</v>
      </c>
      <c r="H3636" s="36">
        <v>2.5499999999999998</v>
      </c>
      <c r="I3636" s="2">
        <v>5.55</v>
      </c>
      <c r="J3636" s="2">
        <v>11.25</v>
      </c>
    </row>
    <row r="3637" spans="1:11" x14ac:dyDescent="0.35">
      <c r="A3637" s="1" t="s">
        <v>5837</v>
      </c>
      <c r="B3637" s="1" t="s">
        <v>5838</v>
      </c>
      <c r="C3637" s="1">
        <v>6</v>
      </c>
      <c r="D3637" s="36">
        <v>14.45</v>
      </c>
      <c r="E3637" s="46">
        <f t="shared" si="47"/>
        <v>86.699999999999989</v>
      </c>
      <c r="H3637" s="36">
        <v>21.5</v>
      </c>
      <c r="I3637" s="2">
        <v>5.5</v>
      </c>
      <c r="J3637" s="2">
        <v>11.25</v>
      </c>
    </row>
    <row r="3638" spans="1:11" x14ac:dyDescent="0.35">
      <c r="A3638" s="1" t="s">
        <v>5839</v>
      </c>
      <c r="B3638" s="4" t="s">
        <v>7003</v>
      </c>
      <c r="C3638" s="1">
        <v>5</v>
      </c>
      <c r="D3638" s="36">
        <v>10.35</v>
      </c>
      <c r="E3638" s="46">
        <f t="shared" si="47"/>
        <v>51.75</v>
      </c>
      <c r="H3638" s="36">
        <v>21</v>
      </c>
      <c r="I3638" s="2">
        <v>7.56</v>
      </c>
      <c r="J3638" s="2">
        <v>15.3</v>
      </c>
    </row>
    <row r="3639" spans="1:11" x14ac:dyDescent="0.35">
      <c r="A3639" s="4" t="s">
        <v>8792</v>
      </c>
      <c r="B3639" s="4" t="s">
        <v>8793</v>
      </c>
      <c r="C3639" s="1">
        <v>2</v>
      </c>
      <c r="D3639" s="36">
        <v>1.85</v>
      </c>
      <c r="E3639" s="46">
        <f t="shared" si="47"/>
        <v>3.7</v>
      </c>
      <c r="H3639" s="36">
        <v>3.25</v>
      </c>
    </row>
    <row r="3640" spans="1:11" x14ac:dyDescent="0.35">
      <c r="A3640" s="1" t="s">
        <v>5840</v>
      </c>
      <c r="B3640" s="1" t="s">
        <v>5841</v>
      </c>
      <c r="C3640" s="1">
        <v>3</v>
      </c>
      <c r="D3640" s="36">
        <v>5.7</v>
      </c>
      <c r="E3640" s="46">
        <f t="shared" si="47"/>
        <v>17.100000000000001</v>
      </c>
      <c r="H3640" s="36">
        <v>9.85</v>
      </c>
      <c r="I3640" s="2">
        <v>44</v>
      </c>
      <c r="J3640" s="2">
        <v>62.5</v>
      </c>
    </row>
    <row r="3641" spans="1:11" x14ac:dyDescent="0.35">
      <c r="A3641" s="1" t="s">
        <v>5842</v>
      </c>
      <c r="B3641" s="1" t="s">
        <v>5843</v>
      </c>
      <c r="C3641" s="1">
        <v>2</v>
      </c>
      <c r="D3641" s="36">
        <v>6.41</v>
      </c>
      <c r="E3641" s="46">
        <f t="shared" si="47"/>
        <v>12.82</v>
      </c>
      <c r="H3641" s="36">
        <v>10.35</v>
      </c>
      <c r="I3641" s="2">
        <v>31.12</v>
      </c>
      <c r="J3641" s="2">
        <v>47</v>
      </c>
    </row>
    <row r="3642" spans="1:11" x14ac:dyDescent="0.35">
      <c r="A3642" s="1" t="s">
        <v>5844</v>
      </c>
      <c r="B3642" s="4" t="s">
        <v>7483</v>
      </c>
      <c r="C3642" s="1">
        <v>1</v>
      </c>
      <c r="D3642" s="35">
        <v>45</v>
      </c>
      <c r="E3642" s="46">
        <f>SUM(D3642*C3642)</f>
        <v>45</v>
      </c>
      <c r="H3642" s="36">
        <v>45</v>
      </c>
      <c r="I3642" s="2">
        <v>22.06</v>
      </c>
      <c r="J3642" s="2">
        <v>35</v>
      </c>
    </row>
    <row r="3643" spans="1:11" x14ac:dyDescent="0.35">
      <c r="A3643" s="1" t="s">
        <v>5845</v>
      </c>
      <c r="B3643" s="4" t="s">
        <v>7484</v>
      </c>
      <c r="C3643" s="1">
        <v>1</v>
      </c>
      <c r="D3643" s="35">
        <v>45</v>
      </c>
      <c r="E3643" s="46">
        <f>SUM(D3643*C3643)</f>
        <v>45</v>
      </c>
      <c r="H3643" s="36">
        <v>45</v>
      </c>
      <c r="I3643" s="2">
        <v>22.06</v>
      </c>
      <c r="J3643" s="2">
        <v>35</v>
      </c>
    </row>
    <row r="3644" spans="1:11" x14ac:dyDescent="0.35">
      <c r="A3644" s="1" t="s">
        <v>5846</v>
      </c>
      <c r="B3644" s="1" t="s">
        <v>5847</v>
      </c>
      <c r="C3644" s="1">
        <v>3</v>
      </c>
      <c r="D3644" s="36">
        <v>23.25</v>
      </c>
      <c r="E3644" s="46">
        <f t="shared" si="47"/>
        <v>69.75</v>
      </c>
      <c r="H3644" s="36">
        <v>45.8</v>
      </c>
      <c r="I3644" s="2">
        <v>28.98</v>
      </c>
      <c r="J3644" s="2">
        <v>45</v>
      </c>
    </row>
    <row r="3645" spans="1:11" x14ac:dyDescent="0.35">
      <c r="A3645" s="1" t="s">
        <v>5848</v>
      </c>
      <c r="B3645" s="1" t="s">
        <v>5849</v>
      </c>
      <c r="C3645" s="1">
        <v>2</v>
      </c>
      <c r="D3645" s="36">
        <v>2.5499999999999998</v>
      </c>
      <c r="E3645" s="46">
        <f t="shared" si="47"/>
        <v>5.0999999999999996</v>
      </c>
      <c r="H3645" s="36">
        <v>4.1500000000000004</v>
      </c>
      <c r="I3645" s="2">
        <v>28.98</v>
      </c>
      <c r="J3645" s="2">
        <v>45</v>
      </c>
    </row>
    <row r="3646" spans="1:11" x14ac:dyDescent="0.35">
      <c r="A3646" s="4" t="s">
        <v>8782</v>
      </c>
      <c r="B3646" s="4" t="s">
        <v>8783</v>
      </c>
      <c r="C3646" s="1">
        <v>1</v>
      </c>
      <c r="D3646" s="36">
        <v>62</v>
      </c>
      <c r="E3646" s="46">
        <f t="shared" si="47"/>
        <v>62</v>
      </c>
      <c r="H3646" s="36">
        <v>62</v>
      </c>
    </row>
    <row r="3647" spans="1:11" x14ac:dyDescent="0.35">
      <c r="A3647" s="4" t="s">
        <v>8784</v>
      </c>
      <c r="B3647" s="4" t="s">
        <v>8785</v>
      </c>
      <c r="C3647" s="1">
        <v>2</v>
      </c>
      <c r="D3647" s="36">
        <v>62</v>
      </c>
      <c r="E3647" s="46">
        <f t="shared" si="47"/>
        <v>124</v>
      </c>
      <c r="H3647" s="36">
        <v>62</v>
      </c>
    </row>
    <row r="3648" spans="1:11" x14ac:dyDescent="0.35">
      <c r="A3648" s="4" t="s">
        <v>8426</v>
      </c>
      <c r="B3648" s="4" t="s">
        <v>8427</v>
      </c>
      <c r="C3648" s="1">
        <v>1</v>
      </c>
      <c r="D3648" s="36">
        <v>40</v>
      </c>
      <c r="E3648" s="46">
        <f t="shared" si="47"/>
        <v>40</v>
      </c>
      <c r="H3648" s="36">
        <v>65</v>
      </c>
    </row>
    <row r="3649" spans="1:11" x14ac:dyDescent="0.35">
      <c r="A3649" s="1" t="s">
        <v>5850</v>
      </c>
      <c r="B3649" s="1" t="s">
        <v>5851</v>
      </c>
      <c r="C3649" s="1">
        <v>1</v>
      </c>
      <c r="D3649" s="36">
        <v>23.25</v>
      </c>
      <c r="E3649" s="46">
        <f t="shared" si="47"/>
        <v>23.25</v>
      </c>
      <c r="H3649" s="36">
        <v>47</v>
      </c>
      <c r="I3649" s="2">
        <v>27.5</v>
      </c>
      <c r="J3649" s="2">
        <v>43</v>
      </c>
    </row>
    <row r="3650" spans="1:11" x14ac:dyDescent="0.35">
      <c r="A3650" s="1" t="s">
        <v>5852</v>
      </c>
      <c r="B3650" s="1" t="s">
        <v>5853</v>
      </c>
      <c r="C3650" s="1">
        <v>4</v>
      </c>
      <c r="D3650" s="36">
        <v>4.3499999999999996</v>
      </c>
      <c r="E3650" s="46">
        <f t="shared" si="47"/>
        <v>17.399999999999999</v>
      </c>
      <c r="H3650" s="36">
        <v>8.8000000000000007</v>
      </c>
      <c r="I3650" s="2">
        <v>10.199999999999999</v>
      </c>
      <c r="J3650" s="2">
        <v>16.600000000000001</v>
      </c>
    </row>
    <row r="3651" spans="1:11" x14ac:dyDescent="0.35">
      <c r="A3651" s="1" t="s">
        <v>5854</v>
      </c>
      <c r="B3651" s="1" t="s">
        <v>5855</v>
      </c>
      <c r="C3651" s="1">
        <v>2</v>
      </c>
      <c r="D3651" s="36">
        <v>9.75</v>
      </c>
      <c r="E3651" s="46">
        <f t="shared" si="47"/>
        <v>19.5</v>
      </c>
      <c r="H3651" s="36">
        <v>17.5</v>
      </c>
      <c r="I3651" s="2">
        <v>13.35</v>
      </c>
      <c r="J3651" s="2">
        <v>24.95</v>
      </c>
    </row>
    <row r="3652" spans="1:11" x14ac:dyDescent="0.35">
      <c r="A3652" s="1" t="s">
        <v>5856</v>
      </c>
      <c r="B3652" s="4" t="s">
        <v>7004</v>
      </c>
      <c r="C3652" s="1">
        <v>2</v>
      </c>
      <c r="D3652" s="36">
        <v>30</v>
      </c>
      <c r="E3652" s="46">
        <f t="shared" si="47"/>
        <v>60</v>
      </c>
      <c r="H3652" s="36">
        <v>30</v>
      </c>
      <c r="I3652" s="2">
        <v>17.399999999999999</v>
      </c>
      <c r="J3652" s="2">
        <v>26.8</v>
      </c>
      <c r="K3652" s="6" t="s">
        <v>56</v>
      </c>
    </row>
    <row r="3653" spans="1:11" x14ac:dyDescent="0.35">
      <c r="A3653" s="1" t="s">
        <v>5857</v>
      </c>
      <c r="B3653" s="4" t="s">
        <v>7005</v>
      </c>
      <c r="C3653" s="1">
        <v>2</v>
      </c>
      <c r="D3653" s="36">
        <v>30</v>
      </c>
      <c r="E3653" s="46">
        <f t="shared" si="47"/>
        <v>60</v>
      </c>
      <c r="H3653" s="36">
        <v>30</v>
      </c>
      <c r="I3653" s="2">
        <v>10.7</v>
      </c>
      <c r="J3653" s="2">
        <v>14.9</v>
      </c>
      <c r="K3653" s="6" t="s">
        <v>56</v>
      </c>
    </row>
    <row r="3654" spans="1:11" x14ac:dyDescent="0.35">
      <c r="A3654" s="1" t="s">
        <v>5858</v>
      </c>
      <c r="B3654" s="4" t="s">
        <v>7006</v>
      </c>
      <c r="C3654" s="1">
        <v>2</v>
      </c>
      <c r="D3654" s="36">
        <v>30</v>
      </c>
      <c r="E3654" s="46">
        <f t="shared" si="47"/>
        <v>60</v>
      </c>
      <c r="H3654" s="36">
        <v>30</v>
      </c>
      <c r="I3654" s="2">
        <v>24</v>
      </c>
      <c r="J3654" s="2">
        <v>58</v>
      </c>
    </row>
    <row r="3655" spans="1:11" x14ac:dyDescent="0.35">
      <c r="A3655" s="4" t="s">
        <v>7007</v>
      </c>
      <c r="B3655" s="4" t="s">
        <v>7008</v>
      </c>
      <c r="C3655" s="1">
        <v>2</v>
      </c>
      <c r="D3655" s="36">
        <v>30</v>
      </c>
      <c r="E3655" s="46">
        <f t="shared" si="47"/>
        <v>60</v>
      </c>
      <c r="H3655" s="36">
        <v>30</v>
      </c>
    </row>
    <row r="3656" spans="1:11" x14ac:dyDescent="0.35">
      <c r="A3656" s="1" t="s">
        <v>5859</v>
      </c>
      <c r="B3656" s="1" t="s">
        <v>5860</v>
      </c>
      <c r="C3656" s="1">
        <v>3</v>
      </c>
      <c r="D3656" s="36">
        <v>36.5</v>
      </c>
      <c r="E3656" s="46">
        <f t="shared" si="47"/>
        <v>109.5</v>
      </c>
      <c r="H3656" s="36">
        <v>74.75</v>
      </c>
      <c r="I3656" s="2">
        <v>24</v>
      </c>
      <c r="J3656" s="2">
        <v>58</v>
      </c>
    </row>
    <row r="3657" spans="1:11" x14ac:dyDescent="0.35">
      <c r="A3657" s="4" t="s">
        <v>8794</v>
      </c>
      <c r="B3657" s="4" t="s">
        <v>8795</v>
      </c>
      <c r="C3657" s="1">
        <v>4</v>
      </c>
      <c r="D3657" s="36">
        <v>11.9</v>
      </c>
      <c r="E3657" s="46">
        <f t="shared" si="47"/>
        <v>47.6</v>
      </c>
      <c r="H3657" s="36">
        <v>22.75</v>
      </c>
    </row>
    <row r="3658" spans="1:11" x14ac:dyDescent="0.35">
      <c r="A3658" s="4" t="s">
        <v>8430</v>
      </c>
      <c r="B3658" s="4" t="s">
        <v>8431</v>
      </c>
      <c r="C3658" s="1">
        <v>1</v>
      </c>
      <c r="D3658" s="36">
        <v>31.5</v>
      </c>
      <c r="E3658" s="46">
        <f t="shared" si="47"/>
        <v>31.5</v>
      </c>
      <c r="H3658" s="36">
        <v>55</v>
      </c>
    </row>
    <row r="3659" spans="1:11" x14ac:dyDescent="0.35">
      <c r="A3659" s="1" t="s">
        <v>5861</v>
      </c>
      <c r="B3659" s="4" t="s">
        <v>7009</v>
      </c>
      <c r="C3659" s="1">
        <v>3</v>
      </c>
      <c r="D3659" s="36">
        <v>15.5</v>
      </c>
      <c r="E3659" s="46">
        <f t="shared" si="47"/>
        <v>46.5</v>
      </c>
      <c r="H3659" s="36">
        <v>15.5</v>
      </c>
      <c r="I3659" s="2">
        <v>24</v>
      </c>
      <c r="J3659" s="2">
        <v>58</v>
      </c>
    </row>
    <row r="3660" spans="1:11" x14ac:dyDescent="0.35">
      <c r="A3660" s="1" t="s">
        <v>5862</v>
      </c>
      <c r="B3660" s="1" t="s">
        <v>5863</v>
      </c>
      <c r="C3660" s="1">
        <v>8</v>
      </c>
      <c r="D3660" s="36">
        <v>8.75</v>
      </c>
      <c r="E3660" s="46">
        <f t="shared" si="47"/>
        <v>70</v>
      </c>
      <c r="H3660" s="36">
        <v>14</v>
      </c>
      <c r="I3660" s="2">
        <v>135</v>
      </c>
      <c r="J3660" s="2">
        <v>135</v>
      </c>
      <c r="K3660" s="6" t="s">
        <v>337</v>
      </c>
    </row>
    <row r="3661" spans="1:11" x14ac:dyDescent="0.35">
      <c r="A3661" s="1" t="s">
        <v>5864</v>
      </c>
      <c r="B3661" s="1" t="s">
        <v>5865</v>
      </c>
      <c r="C3661" s="1">
        <v>4</v>
      </c>
      <c r="D3661" s="36">
        <v>8.6999999999999993</v>
      </c>
      <c r="E3661" s="46">
        <f t="shared" si="47"/>
        <v>34.799999999999997</v>
      </c>
      <c r="H3661" s="36">
        <v>15.75</v>
      </c>
      <c r="I3661" s="2">
        <v>21.75</v>
      </c>
      <c r="J3661" s="2">
        <v>46.5</v>
      </c>
    </row>
    <row r="3662" spans="1:11" x14ac:dyDescent="0.35">
      <c r="A3662" s="1" t="s">
        <v>5866</v>
      </c>
      <c r="B3662" s="1" t="s">
        <v>5867</v>
      </c>
      <c r="C3662" s="1">
        <v>2</v>
      </c>
      <c r="D3662" s="36">
        <v>28.8</v>
      </c>
      <c r="E3662" s="46">
        <f t="shared" si="47"/>
        <v>57.6</v>
      </c>
      <c r="H3662" s="36">
        <v>46</v>
      </c>
      <c r="I3662" s="2">
        <v>18.239999999999998</v>
      </c>
      <c r="J3662" s="2">
        <v>50</v>
      </c>
    </row>
    <row r="3663" spans="1:11" x14ac:dyDescent="0.35">
      <c r="A3663" s="1" t="s">
        <v>5868</v>
      </c>
      <c r="B3663" s="1" t="s">
        <v>5869</v>
      </c>
      <c r="C3663" s="1">
        <v>1</v>
      </c>
      <c r="D3663" s="36">
        <v>4.5</v>
      </c>
      <c r="E3663" s="46">
        <f t="shared" si="47"/>
        <v>4.5</v>
      </c>
      <c r="H3663" s="36">
        <v>9.75</v>
      </c>
      <c r="I3663" s="2">
        <v>87</v>
      </c>
      <c r="J3663" s="2">
        <v>129.5</v>
      </c>
    </row>
    <row r="3664" spans="1:11" x14ac:dyDescent="0.35">
      <c r="A3664" s="1" t="s">
        <v>5870</v>
      </c>
      <c r="B3664" s="1" t="s">
        <v>5871</v>
      </c>
      <c r="C3664" s="1">
        <v>4</v>
      </c>
      <c r="D3664" s="36">
        <v>2.15</v>
      </c>
      <c r="E3664" s="46">
        <f t="shared" si="47"/>
        <v>8.6</v>
      </c>
      <c r="H3664" s="36">
        <v>4</v>
      </c>
      <c r="I3664" s="2">
        <v>34.5</v>
      </c>
      <c r="J3664" s="2">
        <v>47.25</v>
      </c>
    </row>
    <row r="3665" spans="1:11" x14ac:dyDescent="0.35">
      <c r="A3665" s="4" t="s">
        <v>8432</v>
      </c>
      <c r="B3665" s="4" t="s">
        <v>8433</v>
      </c>
      <c r="C3665" s="1">
        <v>3</v>
      </c>
      <c r="D3665" s="36">
        <v>12.25</v>
      </c>
      <c r="E3665" s="46">
        <f t="shared" si="47"/>
        <v>36.75</v>
      </c>
      <c r="H3665" s="36">
        <v>21</v>
      </c>
    </row>
    <row r="3666" spans="1:11" x14ac:dyDescent="0.35">
      <c r="A3666" s="1" t="s">
        <v>5872</v>
      </c>
      <c r="B3666" s="1" t="s">
        <v>5873</v>
      </c>
      <c r="C3666" s="1">
        <v>2</v>
      </c>
      <c r="D3666" s="36">
        <v>74.25</v>
      </c>
      <c r="E3666" s="46">
        <f t="shared" si="47"/>
        <v>148.5</v>
      </c>
      <c r="H3666" s="36">
        <v>95</v>
      </c>
      <c r="I3666" s="2">
        <v>4.5</v>
      </c>
      <c r="J3666" s="2">
        <v>6.95</v>
      </c>
    </row>
    <row r="3667" spans="1:11" x14ac:dyDescent="0.35">
      <c r="A3667" s="1" t="s">
        <v>5874</v>
      </c>
      <c r="B3667" s="4" t="s">
        <v>7010</v>
      </c>
      <c r="C3667" s="1">
        <v>4</v>
      </c>
      <c r="D3667" s="36">
        <v>50</v>
      </c>
      <c r="E3667" s="46">
        <f t="shared" si="47"/>
        <v>200</v>
      </c>
      <c r="H3667" s="36">
        <v>50</v>
      </c>
      <c r="I3667" s="2">
        <v>4</v>
      </c>
      <c r="J3667" s="2">
        <v>6</v>
      </c>
      <c r="K3667" s="6" t="s">
        <v>2239</v>
      </c>
    </row>
    <row r="3668" spans="1:11" x14ac:dyDescent="0.35">
      <c r="A3668" s="4" t="s">
        <v>8802</v>
      </c>
      <c r="B3668" s="4" t="s">
        <v>8803</v>
      </c>
      <c r="C3668" s="1">
        <v>1</v>
      </c>
      <c r="D3668" s="36">
        <v>185.9</v>
      </c>
      <c r="E3668" s="46">
        <f t="shared" si="47"/>
        <v>185.9</v>
      </c>
      <c r="H3668" s="36">
        <v>275</v>
      </c>
    </row>
    <row r="3669" spans="1:11" x14ac:dyDescent="0.35">
      <c r="A3669" s="1" t="s">
        <v>5875</v>
      </c>
      <c r="B3669" s="1" t="s">
        <v>5876</v>
      </c>
      <c r="C3669" s="1">
        <v>4</v>
      </c>
      <c r="D3669" s="36">
        <v>13.5</v>
      </c>
      <c r="E3669" s="46">
        <f t="shared" ref="E3669:E3750" si="48">SUM(D3669*C3669)</f>
        <v>54</v>
      </c>
      <c r="H3669" s="36">
        <v>18.25</v>
      </c>
      <c r="I3669" s="2">
        <v>45.9</v>
      </c>
      <c r="J3669" s="2">
        <v>64</v>
      </c>
      <c r="K3669" s="6" t="s">
        <v>28</v>
      </c>
    </row>
    <row r="3670" spans="1:11" x14ac:dyDescent="0.35">
      <c r="A3670" s="1" t="s">
        <v>5877</v>
      </c>
      <c r="B3670" s="1" t="s">
        <v>5878</v>
      </c>
      <c r="C3670" s="1">
        <v>1</v>
      </c>
      <c r="D3670" s="36">
        <v>21.75</v>
      </c>
      <c r="E3670" s="46">
        <f t="shared" si="48"/>
        <v>21.75</v>
      </c>
      <c r="H3670" s="36">
        <v>36.5</v>
      </c>
      <c r="I3670" s="2">
        <v>33</v>
      </c>
      <c r="J3670" s="2">
        <v>70</v>
      </c>
      <c r="K3670" s="6" t="s">
        <v>998</v>
      </c>
    </row>
    <row r="3671" spans="1:11" x14ac:dyDescent="0.35">
      <c r="A3671" s="1" t="s">
        <v>5879</v>
      </c>
      <c r="B3671" s="1" t="s">
        <v>5880</v>
      </c>
      <c r="C3671" s="1">
        <v>1</v>
      </c>
      <c r="D3671" s="36">
        <v>21.75</v>
      </c>
      <c r="E3671" s="46">
        <f t="shared" si="48"/>
        <v>21.75</v>
      </c>
      <c r="H3671" s="36">
        <v>36.5</v>
      </c>
      <c r="I3671" s="2">
        <v>15.6</v>
      </c>
      <c r="J3671" s="2">
        <v>22.2</v>
      </c>
    </row>
    <row r="3672" spans="1:11" x14ac:dyDescent="0.35">
      <c r="A3672" s="4" t="s">
        <v>8805</v>
      </c>
      <c r="B3672" s="4" t="s">
        <v>8804</v>
      </c>
      <c r="C3672" s="1">
        <v>2</v>
      </c>
      <c r="D3672" s="36">
        <v>31.75</v>
      </c>
      <c r="E3672" s="46">
        <f t="shared" si="48"/>
        <v>63.5</v>
      </c>
      <c r="H3672" s="36">
        <v>39.5</v>
      </c>
      <c r="I3672" s="2">
        <v>9.5</v>
      </c>
      <c r="J3672" s="2">
        <v>15.5</v>
      </c>
    </row>
    <row r="3673" spans="1:11" x14ac:dyDescent="0.35">
      <c r="A3673" s="4" t="s">
        <v>8805</v>
      </c>
      <c r="B3673" s="4" t="s">
        <v>8806</v>
      </c>
      <c r="C3673" s="1">
        <v>4</v>
      </c>
      <c r="D3673" s="36">
        <v>31.75</v>
      </c>
      <c r="E3673" s="46">
        <f t="shared" si="48"/>
        <v>127</v>
      </c>
      <c r="H3673" s="36">
        <v>39.5</v>
      </c>
      <c r="I3673" s="2">
        <v>9.5</v>
      </c>
      <c r="J3673" s="2">
        <v>15.5</v>
      </c>
    </row>
    <row r="3674" spans="1:11" x14ac:dyDescent="0.35">
      <c r="A3674" s="4" t="s">
        <v>8434</v>
      </c>
      <c r="B3674" s="4" t="s">
        <v>8435</v>
      </c>
      <c r="C3674" s="1">
        <v>1</v>
      </c>
      <c r="D3674" s="36">
        <v>35.75</v>
      </c>
      <c r="E3674" s="46">
        <f>SUM(D3674*C3674)</f>
        <v>35.75</v>
      </c>
      <c r="H3674" s="36">
        <v>50</v>
      </c>
    </row>
    <row r="3675" spans="1:11" x14ac:dyDescent="0.35">
      <c r="A3675" s="4" t="s">
        <v>8436</v>
      </c>
      <c r="B3675" s="4" t="s">
        <v>8437</v>
      </c>
      <c r="C3675" s="1">
        <v>1</v>
      </c>
      <c r="D3675" s="36">
        <v>15</v>
      </c>
      <c r="E3675" s="46">
        <f>SUM(D3675*C3675)</f>
        <v>15</v>
      </c>
      <c r="H3675" s="36">
        <v>27</v>
      </c>
    </row>
    <row r="3676" spans="1:11" x14ac:dyDescent="0.35">
      <c r="A3676" s="1" t="s">
        <v>5881</v>
      </c>
      <c r="B3676" s="1" t="s">
        <v>5882</v>
      </c>
      <c r="C3676" s="1">
        <v>6</v>
      </c>
      <c r="D3676" s="36">
        <v>2.7</v>
      </c>
      <c r="E3676" s="46">
        <f t="shared" si="48"/>
        <v>16.200000000000003</v>
      </c>
      <c r="H3676" s="36">
        <v>4.5</v>
      </c>
      <c r="I3676" s="2">
        <v>24</v>
      </c>
      <c r="J3676" s="2">
        <v>58</v>
      </c>
    </row>
    <row r="3677" spans="1:11" x14ac:dyDescent="0.35">
      <c r="A3677" s="1" t="s">
        <v>5883</v>
      </c>
      <c r="B3677" s="1" t="s">
        <v>5884</v>
      </c>
      <c r="C3677" s="1">
        <v>4</v>
      </c>
      <c r="D3677" s="36">
        <v>4.7</v>
      </c>
      <c r="E3677" s="46">
        <f t="shared" si="48"/>
        <v>18.8</v>
      </c>
      <c r="H3677" s="36">
        <v>8.9</v>
      </c>
      <c r="I3677" s="2">
        <v>33</v>
      </c>
      <c r="J3677" s="2">
        <v>70</v>
      </c>
      <c r="K3677" s="6" t="s">
        <v>337</v>
      </c>
    </row>
    <row r="3678" spans="1:11" x14ac:dyDescent="0.35">
      <c r="A3678" s="1" t="s">
        <v>5885</v>
      </c>
      <c r="B3678" s="1" t="s">
        <v>5886</v>
      </c>
      <c r="C3678" s="1">
        <v>4</v>
      </c>
      <c r="D3678" s="36">
        <v>4.0999999999999996</v>
      </c>
      <c r="E3678" s="46">
        <f t="shared" si="48"/>
        <v>16.399999999999999</v>
      </c>
      <c r="H3678" s="36">
        <v>7.55</v>
      </c>
      <c r="I3678" s="2">
        <v>16.2</v>
      </c>
      <c r="J3678" s="2">
        <v>27</v>
      </c>
    </row>
    <row r="3679" spans="1:11" x14ac:dyDescent="0.35">
      <c r="A3679" s="1" t="s">
        <v>5887</v>
      </c>
      <c r="B3679" s="4" t="s">
        <v>7011</v>
      </c>
      <c r="C3679" s="1">
        <v>4</v>
      </c>
      <c r="D3679" s="36">
        <v>4.0999999999999996</v>
      </c>
      <c r="E3679" s="46">
        <f t="shared" si="48"/>
        <v>16.399999999999999</v>
      </c>
      <c r="H3679" s="36">
        <v>7.95</v>
      </c>
      <c r="I3679" s="2">
        <v>3.4</v>
      </c>
      <c r="J3679" s="2">
        <v>7.8</v>
      </c>
      <c r="K3679" s="6" t="s">
        <v>28</v>
      </c>
    </row>
    <row r="3680" spans="1:11" x14ac:dyDescent="0.35">
      <c r="A3680" s="4" t="s">
        <v>8807</v>
      </c>
      <c r="B3680" s="4" t="s">
        <v>8808</v>
      </c>
      <c r="C3680" s="1">
        <v>4</v>
      </c>
      <c r="D3680" s="36">
        <v>5.35</v>
      </c>
      <c r="E3680" s="46">
        <f t="shared" si="48"/>
        <v>21.4</v>
      </c>
      <c r="H3680" s="36">
        <v>10.5</v>
      </c>
    </row>
    <row r="3681" spans="1:11" x14ac:dyDescent="0.35">
      <c r="A3681" s="4" t="s">
        <v>8796</v>
      </c>
      <c r="B3681" s="4" t="s">
        <v>8797</v>
      </c>
      <c r="C3681" s="1">
        <v>1</v>
      </c>
      <c r="D3681" s="36">
        <v>118</v>
      </c>
      <c r="E3681" s="46">
        <f t="shared" si="48"/>
        <v>118</v>
      </c>
      <c r="H3681" s="36">
        <v>185.75</v>
      </c>
    </row>
    <row r="3682" spans="1:11" x14ac:dyDescent="0.35">
      <c r="A3682" s="1" t="s">
        <v>5888</v>
      </c>
      <c r="B3682" s="1" t="s">
        <v>5889</v>
      </c>
      <c r="C3682" s="1">
        <v>2</v>
      </c>
      <c r="D3682" s="36">
        <v>8.5</v>
      </c>
      <c r="E3682" s="46">
        <f t="shared" si="48"/>
        <v>17</v>
      </c>
      <c r="H3682" s="36">
        <v>15.5</v>
      </c>
      <c r="I3682" s="2">
        <v>8.1999999999999993</v>
      </c>
      <c r="J3682" s="2">
        <v>15.8</v>
      </c>
      <c r="K3682" s="6" t="s">
        <v>56</v>
      </c>
    </row>
    <row r="3683" spans="1:11" x14ac:dyDescent="0.35">
      <c r="A3683" s="4" t="s">
        <v>8178</v>
      </c>
      <c r="B3683" s="4" t="s">
        <v>8179</v>
      </c>
      <c r="C3683" s="1">
        <v>4</v>
      </c>
      <c r="D3683" s="36">
        <v>0.75</v>
      </c>
      <c r="E3683" s="46">
        <f t="shared" si="48"/>
        <v>3</v>
      </c>
      <c r="H3683" s="36">
        <v>1.4</v>
      </c>
    </row>
    <row r="3684" spans="1:11" x14ac:dyDescent="0.35">
      <c r="A3684" s="1" t="s">
        <v>5890</v>
      </c>
      <c r="B3684" s="1" t="s">
        <v>5891</v>
      </c>
      <c r="C3684" s="1">
        <v>2</v>
      </c>
      <c r="D3684" s="36">
        <v>89.8</v>
      </c>
      <c r="E3684" s="46">
        <f t="shared" si="48"/>
        <v>179.6</v>
      </c>
      <c r="H3684" s="36">
        <v>141.5</v>
      </c>
      <c r="I3684" s="2">
        <v>200</v>
      </c>
      <c r="J3684" s="2">
        <v>300</v>
      </c>
    </row>
    <row r="3685" spans="1:11" x14ac:dyDescent="0.35">
      <c r="A3685" s="1" t="s">
        <v>5892</v>
      </c>
      <c r="B3685" s="1" t="s">
        <v>5893</v>
      </c>
      <c r="C3685" s="1">
        <v>4</v>
      </c>
      <c r="D3685" s="36">
        <v>5.49</v>
      </c>
      <c r="E3685" s="46">
        <f t="shared" si="48"/>
        <v>21.96</v>
      </c>
      <c r="H3685" s="36">
        <v>11.5</v>
      </c>
      <c r="I3685" s="2">
        <v>17</v>
      </c>
      <c r="J3685" s="2">
        <v>31</v>
      </c>
    </row>
    <row r="3686" spans="1:11" x14ac:dyDescent="0.35">
      <c r="A3686" s="4" t="s">
        <v>8438</v>
      </c>
      <c r="B3686" s="4" t="s">
        <v>8439</v>
      </c>
      <c r="C3686" s="1">
        <v>1</v>
      </c>
      <c r="D3686" s="36">
        <v>12.65</v>
      </c>
      <c r="E3686" s="46">
        <f t="shared" si="48"/>
        <v>12.65</v>
      </c>
      <c r="H3686" s="36">
        <v>24.4</v>
      </c>
    </row>
    <row r="3687" spans="1:11" x14ac:dyDescent="0.35">
      <c r="A3687" s="1" t="s">
        <v>5894</v>
      </c>
      <c r="B3687" s="1" t="s">
        <v>5895</v>
      </c>
      <c r="C3687" s="1">
        <v>2</v>
      </c>
      <c r="D3687" s="36">
        <v>14.4</v>
      </c>
      <c r="E3687" s="46">
        <f t="shared" si="48"/>
        <v>28.8</v>
      </c>
      <c r="H3687" s="36">
        <v>21.5</v>
      </c>
      <c r="I3687" s="2">
        <v>176.1</v>
      </c>
      <c r="J3687" s="2">
        <v>267</v>
      </c>
    </row>
    <row r="3688" spans="1:11" x14ac:dyDescent="0.35">
      <c r="A3688" s="4" t="s">
        <v>8440</v>
      </c>
      <c r="B3688" s="4" t="s">
        <v>8441</v>
      </c>
      <c r="C3688" s="1">
        <v>4</v>
      </c>
      <c r="D3688" s="36">
        <v>5.65</v>
      </c>
      <c r="E3688" s="46">
        <f t="shared" si="48"/>
        <v>22.6</v>
      </c>
      <c r="H3688" s="36">
        <v>9.5</v>
      </c>
    </row>
    <row r="3689" spans="1:11" x14ac:dyDescent="0.35">
      <c r="A3689" s="1" t="s">
        <v>5896</v>
      </c>
      <c r="B3689" s="1" t="s">
        <v>5897</v>
      </c>
      <c r="C3689" s="1">
        <v>2</v>
      </c>
      <c r="D3689" s="36">
        <v>27.5</v>
      </c>
      <c r="E3689" s="46">
        <f t="shared" si="48"/>
        <v>55</v>
      </c>
      <c r="H3689" s="36">
        <v>49.95</v>
      </c>
      <c r="I3689" s="2">
        <v>21.96</v>
      </c>
      <c r="J3689" s="2">
        <v>35.799999999999997</v>
      </c>
    </row>
    <row r="3690" spans="1:11" x14ac:dyDescent="0.35">
      <c r="A3690" s="4" t="s">
        <v>8809</v>
      </c>
      <c r="B3690" s="4" t="s">
        <v>8160</v>
      </c>
      <c r="C3690" s="1">
        <v>1</v>
      </c>
      <c r="D3690" s="36">
        <v>7.25</v>
      </c>
      <c r="E3690" s="46">
        <f t="shared" si="48"/>
        <v>7.25</v>
      </c>
      <c r="H3690" s="36">
        <v>14.4</v>
      </c>
    </row>
    <row r="3691" spans="1:11" x14ac:dyDescent="0.35">
      <c r="A3691" s="1" t="s">
        <v>5898</v>
      </c>
      <c r="B3691" s="1" t="s">
        <v>5899</v>
      </c>
      <c r="C3691" s="1">
        <v>5</v>
      </c>
      <c r="D3691" s="36">
        <v>7.25</v>
      </c>
      <c r="E3691" s="46">
        <f t="shared" si="48"/>
        <v>36.25</v>
      </c>
      <c r="H3691" s="36">
        <v>14.5</v>
      </c>
      <c r="I3691" s="2">
        <v>43</v>
      </c>
      <c r="J3691" s="2">
        <v>99.9</v>
      </c>
      <c r="K3691" s="6" t="s">
        <v>337</v>
      </c>
    </row>
    <row r="3692" spans="1:11" x14ac:dyDescent="0.35">
      <c r="A3692" s="1" t="s">
        <v>5900</v>
      </c>
      <c r="B3692" s="1" t="s">
        <v>5901</v>
      </c>
      <c r="C3692" s="1">
        <v>4</v>
      </c>
      <c r="D3692" s="36">
        <v>7.25</v>
      </c>
      <c r="E3692" s="46">
        <f t="shared" si="48"/>
        <v>29</v>
      </c>
      <c r="H3692" s="36">
        <v>14.5</v>
      </c>
      <c r="I3692" s="2">
        <v>400</v>
      </c>
      <c r="J3692" s="2">
        <v>530</v>
      </c>
    </row>
    <row r="3693" spans="1:11" x14ac:dyDescent="0.35">
      <c r="A3693" s="1" t="s">
        <v>5902</v>
      </c>
      <c r="B3693" s="1" t="s">
        <v>5903</v>
      </c>
      <c r="C3693" s="1">
        <v>3</v>
      </c>
      <c r="D3693" s="36">
        <v>5.9</v>
      </c>
      <c r="E3693" s="46">
        <f t="shared" si="48"/>
        <v>17.700000000000003</v>
      </c>
      <c r="H3693" s="36">
        <v>11.5</v>
      </c>
      <c r="I3693" s="2">
        <v>42.5</v>
      </c>
      <c r="J3693" s="2">
        <v>64.75</v>
      </c>
    </row>
    <row r="3694" spans="1:11" x14ac:dyDescent="0.35">
      <c r="A3694" s="1" t="s">
        <v>5904</v>
      </c>
      <c r="B3694" s="1" t="s">
        <v>5905</v>
      </c>
      <c r="C3694" s="1">
        <v>1</v>
      </c>
      <c r="D3694" s="36">
        <v>6.6</v>
      </c>
      <c r="E3694" s="46">
        <f>SUM(D3694*C3694)</f>
        <v>6.6</v>
      </c>
      <c r="H3694" s="36">
        <v>9.1999999999999993</v>
      </c>
      <c r="I3694" s="2">
        <v>34</v>
      </c>
      <c r="J3694" s="2">
        <v>51.8</v>
      </c>
    </row>
    <row r="3695" spans="1:11" x14ac:dyDescent="0.35">
      <c r="A3695" s="4" t="s">
        <v>8442</v>
      </c>
      <c r="B3695" s="4" t="s">
        <v>8443</v>
      </c>
      <c r="C3695" s="1">
        <v>1</v>
      </c>
      <c r="D3695" s="36">
        <v>7</v>
      </c>
      <c r="E3695" s="46">
        <f>SUM(D3695*C3695)</f>
        <v>7</v>
      </c>
      <c r="H3695" s="36">
        <v>13.5</v>
      </c>
    </row>
    <row r="3696" spans="1:11" x14ac:dyDescent="0.35">
      <c r="A3696" s="1" t="s">
        <v>5906</v>
      </c>
      <c r="B3696" s="1" t="s">
        <v>5907</v>
      </c>
      <c r="C3696" s="1">
        <v>2</v>
      </c>
      <c r="D3696" s="36">
        <v>24.2</v>
      </c>
      <c r="E3696" s="46">
        <f t="shared" si="48"/>
        <v>48.4</v>
      </c>
      <c r="H3696" s="36">
        <v>44.9</v>
      </c>
      <c r="I3696" s="2">
        <v>19.75</v>
      </c>
      <c r="J3696" s="2">
        <v>29.75</v>
      </c>
    </row>
    <row r="3697" spans="1:11" x14ac:dyDescent="0.35">
      <c r="A3697" s="1" t="s">
        <v>5908</v>
      </c>
      <c r="B3697" s="1" t="s">
        <v>5909</v>
      </c>
      <c r="C3697" s="1">
        <v>1</v>
      </c>
      <c r="D3697" s="36">
        <v>57.5</v>
      </c>
      <c r="E3697" s="46">
        <f t="shared" si="48"/>
        <v>57.5</v>
      </c>
      <c r="H3697" s="36">
        <v>89</v>
      </c>
      <c r="I3697" s="2">
        <v>6.6</v>
      </c>
      <c r="J3697" s="2">
        <v>9.1999999999999993</v>
      </c>
    </row>
    <row r="3698" spans="1:11" x14ac:dyDescent="0.35">
      <c r="A3698" s="1" t="s">
        <v>5910</v>
      </c>
      <c r="B3698" s="1" t="s">
        <v>5911</v>
      </c>
      <c r="C3698" s="1">
        <v>2</v>
      </c>
      <c r="D3698" s="36">
        <v>21.75</v>
      </c>
      <c r="E3698" s="46">
        <f t="shared" si="48"/>
        <v>43.5</v>
      </c>
      <c r="H3698" s="36">
        <v>34.5</v>
      </c>
      <c r="I3698" s="2">
        <v>12.2</v>
      </c>
      <c r="J3698" s="2">
        <v>18.7</v>
      </c>
    </row>
    <row r="3699" spans="1:11" x14ac:dyDescent="0.35">
      <c r="A3699" s="1" t="s">
        <v>5912</v>
      </c>
      <c r="B3699" s="1" t="s">
        <v>5913</v>
      </c>
      <c r="C3699" s="1">
        <v>1</v>
      </c>
      <c r="D3699" s="36">
        <v>21.75</v>
      </c>
      <c r="E3699" s="46">
        <f t="shared" si="48"/>
        <v>21.75</v>
      </c>
      <c r="H3699" s="36">
        <v>34.5</v>
      </c>
      <c r="I3699" s="2">
        <v>32.5</v>
      </c>
      <c r="J3699" s="2">
        <v>57.5</v>
      </c>
    </row>
    <row r="3700" spans="1:11" x14ac:dyDescent="0.35">
      <c r="A3700" s="1" t="s">
        <v>5914</v>
      </c>
      <c r="B3700" s="1" t="s">
        <v>5915</v>
      </c>
      <c r="C3700" s="1">
        <v>1</v>
      </c>
      <c r="D3700" s="36">
        <v>2.4</v>
      </c>
      <c r="E3700" s="46">
        <f t="shared" si="48"/>
        <v>2.4</v>
      </c>
      <c r="H3700" s="36">
        <v>4.4000000000000004</v>
      </c>
      <c r="I3700" s="2">
        <v>43.5</v>
      </c>
      <c r="J3700" s="2">
        <v>69</v>
      </c>
    </row>
    <row r="3701" spans="1:11" x14ac:dyDescent="0.35">
      <c r="A3701" s="1" t="s">
        <v>5916</v>
      </c>
      <c r="B3701" s="1" t="s">
        <v>5917</v>
      </c>
      <c r="C3701" s="1">
        <v>5</v>
      </c>
      <c r="D3701" s="36">
        <v>4.45</v>
      </c>
      <c r="E3701" s="46">
        <f t="shared" si="48"/>
        <v>22.25</v>
      </c>
      <c r="H3701" s="36">
        <v>7.75</v>
      </c>
      <c r="I3701" s="2">
        <v>21.75</v>
      </c>
      <c r="J3701" s="2">
        <v>34.5</v>
      </c>
    </row>
    <row r="3702" spans="1:11" x14ac:dyDescent="0.35">
      <c r="A3702" s="4" t="s">
        <v>8444</v>
      </c>
      <c r="B3702" s="4" t="s">
        <v>8445</v>
      </c>
      <c r="C3702" s="1">
        <v>6</v>
      </c>
      <c r="D3702" s="36">
        <v>26.2</v>
      </c>
      <c r="E3702" s="46">
        <f t="shared" si="48"/>
        <v>157.19999999999999</v>
      </c>
      <c r="H3702" s="36">
        <v>49.5</v>
      </c>
    </row>
    <row r="3703" spans="1:11" x14ac:dyDescent="0.35">
      <c r="A3703" s="4" t="s">
        <v>8446</v>
      </c>
      <c r="B3703" s="4" t="s">
        <v>8447</v>
      </c>
      <c r="C3703" s="1">
        <v>2</v>
      </c>
      <c r="D3703" s="36">
        <v>21</v>
      </c>
      <c r="E3703" s="46">
        <f t="shared" si="48"/>
        <v>42</v>
      </c>
      <c r="H3703" s="36">
        <v>42.4</v>
      </c>
    </row>
    <row r="3704" spans="1:11" x14ac:dyDescent="0.35">
      <c r="A3704" s="4" t="s">
        <v>8448</v>
      </c>
      <c r="B3704" s="4" t="s">
        <v>8449</v>
      </c>
      <c r="C3704" s="1">
        <v>2</v>
      </c>
      <c r="D3704" s="36">
        <v>21</v>
      </c>
      <c r="E3704" s="46">
        <f t="shared" si="48"/>
        <v>42</v>
      </c>
      <c r="H3704" s="36">
        <v>42.4</v>
      </c>
    </row>
    <row r="3705" spans="1:11" x14ac:dyDescent="0.35">
      <c r="A3705" s="1" t="s">
        <v>5918</v>
      </c>
      <c r="B3705" s="1" t="s">
        <v>5919</v>
      </c>
      <c r="C3705" s="1">
        <v>2</v>
      </c>
      <c r="D3705" s="36">
        <v>5.4</v>
      </c>
      <c r="E3705" s="46">
        <f t="shared" si="48"/>
        <v>10.8</v>
      </c>
      <c r="H3705" s="36">
        <v>9.25</v>
      </c>
      <c r="I3705" s="2">
        <v>4.8</v>
      </c>
      <c r="J3705" s="2">
        <v>8.8000000000000007</v>
      </c>
    </row>
    <row r="3706" spans="1:11" x14ac:dyDescent="0.35">
      <c r="A3706" s="1" t="s">
        <v>5920</v>
      </c>
      <c r="B3706" s="1" t="s">
        <v>5921</v>
      </c>
      <c r="C3706" s="1">
        <v>3</v>
      </c>
      <c r="D3706" s="36">
        <v>39.700000000000003</v>
      </c>
      <c r="E3706" s="46">
        <f t="shared" si="48"/>
        <v>119.10000000000001</v>
      </c>
      <c r="H3706" s="36">
        <v>62.15</v>
      </c>
      <c r="I3706" s="2">
        <v>22.25</v>
      </c>
      <c r="J3706" s="2">
        <v>38.75</v>
      </c>
    </row>
    <row r="3707" spans="1:11" x14ac:dyDescent="0.35">
      <c r="A3707" s="1" t="s">
        <v>5922</v>
      </c>
      <c r="B3707" s="1" t="s">
        <v>5923</v>
      </c>
      <c r="C3707" s="1">
        <v>3</v>
      </c>
      <c r="D3707" s="36">
        <v>39.700000000000003</v>
      </c>
      <c r="E3707" s="46">
        <f t="shared" si="48"/>
        <v>119.10000000000001</v>
      </c>
      <c r="H3707" s="36">
        <v>62.15</v>
      </c>
      <c r="I3707" s="2">
        <v>5.4</v>
      </c>
      <c r="J3707" s="2">
        <v>9.35</v>
      </c>
    </row>
    <row r="3708" spans="1:11" x14ac:dyDescent="0.35">
      <c r="A3708" s="4" t="s">
        <v>8450</v>
      </c>
      <c r="B3708" s="4" t="s">
        <v>8451</v>
      </c>
      <c r="C3708" s="1">
        <v>2</v>
      </c>
      <c r="D3708" s="36">
        <v>18.8</v>
      </c>
      <c r="E3708" s="46">
        <f t="shared" si="48"/>
        <v>37.6</v>
      </c>
      <c r="H3708" s="36">
        <v>33.5</v>
      </c>
    </row>
    <row r="3709" spans="1:11" x14ac:dyDescent="0.35">
      <c r="A3709" s="1" t="s">
        <v>5924</v>
      </c>
      <c r="B3709" s="1" t="s">
        <v>5925</v>
      </c>
      <c r="C3709" s="1">
        <v>1</v>
      </c>
      <c r="D3709" s="36">
        <v>159</v>
      </c>
      <c r="E3709" s="46">
        <f t="shared" si="48"/>
        <v>159</v>
      </c>
      <c r="H3709" s="36">
        <v>225</v>
      </c>
      <c r="I3709" s="2">
        <v>79.8</v>
      </c>
      <c r="J3709" s="2">
        <v>106.5</v>
      </c>
      <c r="K3709" s="6" t="s">
        <v>28</v>
      </c>
    </row>
    <row r="3710" spans="1:11" x14ac:dyDescent="0.35">
      <c r="A3710" s="1" t="s">
        <v>5926</v>
      </c>
      <c r="B3710" s="1" t="s">
        <v>5927</v>
      </c>
      <c r="C3710" s="1">
        <v>1</v>
      </c>
      <c r="D3710" s="36">
        <v>75</v>
      </c>
      <c r="E3710" s="46">
        <f t="shared" si="48"/>
        <v>75</v>
      </c>
      <c r="H3710" s="36">
        <v>75</v>
      </c>
      <c r="I3710" s="2">
        <v>79.8</v>
      </c>
      <c r="J3710" s="2">
        <v>106.5</v>
      </c>
    </row>
    <row r="3711" spans="1:11" x14ac:dyDescent="0.35">
      <c r="A3711" s="1" t="s">
        <v>5928</v>
      </c>
      <c r="B3711" s="4" t="s">
        <v>7012</v>
      </c>
      <c r="C3711" s="1">
        <v>6</v>
      </c>
      <c r="D3711" s="36">
        <v>35</v>
      </c>
      <c r="E3711" s="46">
        <f t="shared" si="48"/>
        <v>210</v>
      </c>
      <c r="H3711" s="36">
        <v>35</v>
      </c>
      <c r="I3711" s="2">
        <v>0</v>
      </c>
      <c r="J3711" s="2">
        <v>0</v>
      </c>
    </row>
    <row r="3712" spans="1:11" x14ac:dyDescent="0.35">
      <c r="A3712" s="10" t="s">
        <v>5929</v>
      </c>
      <c r="B3712" s="10" t="s">
        <v>8810</v>
      </c>
      <c r="C3712" s="10">
        <v>2</v>
      </c>
      <c r="D3712" s="40">
        <v>36.6</v>
      </c>
      <c r="E3712" s="46">
        <f t="shared" si="48"/>
        <v>73.2</v>
      </c>
      <c r="H3712" s="40">
        <v>52.5</v>
      </c>
      <c r="I3712" s="11">
        <v>37</v>
      </c>
      <c r="J3712" s="11">
        <v>75</v>
      </c>
      <c r="K3712" s="12"/>
    </row>
    <row r="3713" spans="1:10" x14ac:dyDescent="0.35">
      <c r="A3713" s="1" t="s">
        <v>5930</v>
      </c>
      <c r="B3713" s="1" t="s">
        <v>5931</v>
      </c>
      <c r="C3713" s="1">
        <v>2</v>
      </c>
      <c r="D3713" s="36">
        <v>80</v>
      </c>
      <c r="E3713" s="46">
        <f t="shared" si="48"/>
        <v>160</v>
      </c>
      <c r="H3713" s="36">
        <v>80</v>
      </c>
      <c r="I3713" s="2">
        <v>234.6</v>
      </c>
      <c r="J3713" s="2">
        <v>270</v>
      </c>
    </row>
    <row r="3714" spans="1:10" x14ac:dyDescent="0.35">
      <c r="A3714" s="1" t="s">
        <v>5932</v>
      </c>
      <c r="B3714" s="1" t="s">
        <v>5933</v>
      </c>
      <c r="C3714" s="1">
        <v>4</v>
      </c>
      <c r="D3714" s="36">
        <v>18.25</v>
      </c>
      <c r="E3714" s="46">
        <f t="shared" si="48"/>
        <v>73</v>
      </c>
      <c r="H3714" s="36">
        <v>36.299999999999997</v>
      </c>
      <c r="I3714" s="2">
        <v>47.5</v>
      </c>
      <c r="J3714" s="2">
        <v>67</v>
      </c>
    </row>
    <row r="3715" spans="1:10" x14ac:dyDescent="0.35">
      <c r="A3715" s="1" t="s">
        <v>5934</v>
      </c>
      <c r="B3715" s="1" t="s">
        <v>711</v>
      </c>
      <c r="C3715" s="1">
        <v>4</v>
      </c>
      <c r="D3715" s="36">
        <v>12.2</v>
      </c>
      <c r="E3715" s="46">
        <f t="shared" si="48"/>
        <v>48.8</v>
      </c>
      <c r="H3715" s="36">
        <v>21.45</v>
      </c>
      <c r="I3715" s="2">
        <v>160</v>
      </c>
      <c r="J3715" s="2">
        <v>160</v>
      </c>
    </row>
    <row r="3716" spans="1:10" x14ac:dyDescent="0.35">
      <c r="A3716" s="4" t="s">
        <v>8460</v>
      </c>
      <c r="B3716" s="4" t="s">
        <v>8461</v>
      </c>
      <c r="C3716" s="1">
        <v>1</v>
      </c>
      <c r="D3716" s="36">
        <v>14.75</v>
      </c>
      <c r="E3716" s="46">
        <f t="shared" si="48"/>
        <v>14.75</v>
      </c>
      <c r="H3716" s="36">
        <v>27.5</v>
      </c>
    </row>
    <row r="3717" spans="1:10" x14ac:dyDescent="0.35">
      <c r="A3717" s="4" t="s">
        <v>8418</v>
      </c>
      <c r="B3717" s="4" t="s">
        <v>8419</v>
      </c>
      <c r="C3717" s="1">
        <v>1</v>
      </c>
      <c r="D3717" s="36">
        <v>7.7</v>
      </c>
      <c r="E3717" s="46">
        <f t="shared" si="48"/>
        <v>7.7</v>
      </c>
      <c r="H3717" s="36">
        <v>10.55</v>
      </c>
    </row>
    <row r="3718" spans="1:10" x14ac:dyDescent="0.35">
      <c r="A3718" s="1" t="s">
        <v>5935</v>
      </c>
      <c r="B3718" s="1" t="s">
        <v>5936</v>
      </c>
      <c r="C3718" s="1">
        <v>0</v>
      </c>
      <c r="D3718" s="36">
        <v>19.2</v>
      </c>
      <c r="E3718" s="46">
        <f>SUM(D3718*C3718)</f>
        <v>0</v>
      </c>
      <c r="H3718" s="36">
        <v>38.4</v>
      </c>
      <c r="I3718" s="2">
        <v>25.5</v>
      </c>
      <c r="J3718" s="2">
        <v>39</v>
      </c>
    </row>
    <row r="3719" spans="1:10" x14ac:dyDescent="0.35">
      <c r="A3719" s="1" t="s">
        <v>5937</v>
      </c>
      <c r="B3719" s="1" t="s">
        <v>5938</v>
      </c>
      <c r="C3719" s="1">
        <v>6</v>
      </c>
      <c r="D3719" s="36">
        <v>2.41</v>
      </c>
      <c r="E3719" s="46">
        <f t="shared" si="48"/>
        <v>14.46</v>
      </c>
      <c r="H3719" s="36">
        <v>4.45</v>
      </c>
      <c r="I3719" s="2">
        <v>12.2</v>
      </c>
      <c r="J3719" s="2">
        <v>21.45</v>
      </c>
    </row>
    <row r="3720" spans="1:10" x14ac:dyDescent="0.35">
      <c r="A3720" s="1" t="s">
        <v>5937</v>
      </c>
      <c r="B3720" s="1" t="s">
        <v>5939</v>
      </c>
      <c r="C3720" s="1">
        <v>2</v>
      </c>
      <c r="D3720" s="36">
        <v>8.25</v>
      </c>
      <c r="E3720" s="46">
        <f t="shared" si="48"/>
        <v>16.5</v>
      </c>
      <c r="H3720" s="36">
        <v>16.899999999999999</v>
      </c>
      <c r="I3720" s="2">
        <v>8.99</v>
      </c>
      <c r="J3720" s="2">
        <v>22.2</v>
      </c>
    </row>
    <row r="3721" spans="1:10" x14ac:dyDescent="0.35">
      <c r="A3721" s="1" t="s">
        <v>5940</v>
      </c>
      <c r="B3721" s="1" t="s">
        <v>5941</v>
      </c>
      <c r="C3721" s="1">
        <v>1</v>
      </c>
      <c r="D3721" s="36">
        <v>38.15</v>
      </c>
      <c r="E3721" s="46">
        <f t="shared" si="48"/>
        <v>38.15</v>
      </c>
      <c r="H3721" s="36">
        <v>64.5</v>
      </c>
      <c r="I3721" s="2">
        <v>2.41</v>
      </c>
      <c r="J3721" s="2">
        <v>4.45</v>
      </c>
    </row>
    <row r="3722" spans="1:10" x14ac:dyDescent="0.35">
      <c r="A3722" s="1" t="s">
        <v>5942</v>
      </c>
      <c r="B3722" s="1" t="s">
        <v>5943</v>
      </c>
      <c r="C3722" s="1">
        <v>4</v>
      </c>
      <c r="D3722" s="36">
        <v>38.15</v>
      </c>
      <c r="E3722" s="46">
        <f t="shared" si="48"/>
        <v>152.6</v>
      </c>
      <c r="H3722" s="36">
        <v>64.5</v>
      </c>
      <c r="I3722" s="2">
        <v>16.5</v>
      </c>
      <c r="J3722" s="2">
        <v>33.799999999999997</v>
      </c>
    </row>
    <row r="3723" spans="1:10" x14ac:dyDescent="0.35">
      <c r="A3723" s="1" t="s">
        <v>5944</v>
      </c>
      <c r="B3723" s="1" t="s">
        <v>5945</v>
      </c>
      <c r="C3723" s="1">
        <v>6</v>
      </c>
      <c r="D3723" s="36">
        <v>2.35</v>
      </c>
      <c r="E3723" s="46">
        <f t="shared" si="48"/>
        <v>14.100000000000001</v>
      </c>
      <c r="H3723" s="36">
        <v>4.75</v>
      </c>
      <c r="I3723" s="2">
        <v>8.8000000000000007</v>
      </c>
      <c r="J3723" s="2">
        <v>21.5</v>
      </c>
    </row>
    <row r="3724" spans="1:10" x14ac:dyDescent="0.35">
      <c r="A3724" s="4" t="s">
        <v>8462</v>
      </c>
      <c r="B3724" s="4" t="s">
        <v>8463</v>
      </c>
      <c r="C3724" s="1">
        <v>1</v>
      </c>
      <c r="D3724" s="36">
        <v>21.8</v>
      </c>
      <c r="E3724" s="46">
        <f t="shared" si="48"/>
        <v>21.8</v>
      </c>
      <c r="H3724" s="36">
        <v>39.9</v>
      </c>
    </row>
    <row r="3725" spans="1:10" x14ac:dyDescent="0.35">
      <c r="A3725" s="1" t="s">
        <v>5946</v>
      </c>
      <c r="B3725" s="4" t="s">
        <v>7438</v>
      </c>
      <c r="C3725" s="1">
        <v>0</v>
      </c>
      <c r="D3725" s="36">
        <v>177</v>
      </c>
      <c r="E3725" s="46">
        <f>SUM(D3725*C3725)</f>
        <v>0</v>
      </c>
      <c r="H3725" s="36">
        <v>225.5</v>
      </c>
      <c r="I3725" s="2">
        <v>7.5</v>
      </c>
      <c r="J3725" s="2">
        <v>15</v>
      </c>
    </row>
    <row r="3726" spans="1:10" x14ac:dyDescent="0.35">
      <c r="A3726" s="1" t="s">
        <v>5947</v>
      </c>
      <c r="B3726" s="1" t="s">
        <v>5948</v>
      </c>
      <c r="C3726" s="1">
        <v>1</v>
      </c>
      <c r="D3726" s="36">
        <v>59</v>
      </c>
      <c r="E3726" s="46">
        <f t="shared" si="48"/>
        <v>59</v>
      </c>
      <c r="H3726" s="36">
        <v>87.5</v>
      </c>
      <c r="I3726" s="2">
        <v>480</v>
      </c>
      <c r="J3726" s="2">
        <v>700</v>
      </c>
    </row>
    <row r="3727" spans="1:10" x14ac:dyDescent="0.35">
      <c r="A3727" s="1" t="s">
        <v>5949</v>
      </c>
      <c r="B3727" s="1" t="s">
        <v>5950</v>
      </c>
      <c r="C3727" s="1">
        <v>2</v>
      </c>
      <c r="D3727" s="36">
        <v>0.9</v>
      </c>
      <c r="E3727" s="46">
        <f t="shared" si="48"/>
        <v>1.8</v>
      </c>
      <c r="H3727" s="36">
        <v>1.8</v>
      </c>
      <c r="I3727" s="2">
        <v>0</v>
      </c>
      <c r="J3727" s="2">
        <v>0</v>
      </c>
    </row>
    <row r="3728" spans="1:10" x14ac:dyDescent="0.35">
      <c r="A3728" s="1" t="s">
        <v>5951</v>
      </c>
      <c r="B3728" s="1" t="s">
        <v>5952</v>
      </c>
      <c r="C3728" s="1">
        <v>2</v>
      </c>
      <c r="D3728" s="36">
        <v>1.41</v>
      </c>
      <c r="E3728" s="46">
        <f t="shared" si="48"/>
        <v>2.82</v>
      </c>
      <c r="H3728" s="36">
        <v>2.85</v>
      </c>
      <c r="I3728" s="2">
        <v>32.5</v>
      </c>
      <c r="J3728" s="2">
        <v>57.5</v>
      </c>
    </row>
    <row r="3729" spans="1:11" x14ac:dyDescent="0.35">
      <c r="A3729" s="1" t="s">
        <v>5953</v>
      </c>
      <c r="B3729" s="1" t="s">
        <v>5954</v>
      </c>
      <c r="C3729" s="1">
        <v>3</v>
      </c>
      <c r="D3729" s="36">
        <v>4.5</v>
      </c>
      <c r="E3729" s="46">
        <f t="shared" si="48"/>
        <v>13.5</v>
      </c>
      <c r="H3729" s="36">
        <v>8.75</v>
      </c>
      <c r="I3729" s="2">
        <v>0.9</v>
      </c>
      <c r="J3729" s="2">
        <v>1.8</v>
      </c>
      <c r="K3729" s="6" t="s">
        <v>998</v>
      </c>
    </row>
    <row r="3730" spans="1:11" x14ac:dyDescent="0.35">
      <c r="A3730" s="1" t="s">
        <v>5955</v>
      </c>
      <c r="B3730" s="1" t="s">
        <v>5956</v>
      </c>
      <c r="C3730" s="1">
        <v>1</v>
      </c>
      <c r="D3730" s="36">
        <v>70</v>
      </c>
      <c r="E3730" s="46">
        <f t="shared" si="48"/>
        <v>70</v>
      </c>
      <c r="H3730" s="36">
        <v>70</v>
      </c>
      <c r="I3730" s="2">
        <v>1.41</v>
      </c>
      <c r="J3730" s="2">
        <v>2.85</v>
      </c>
    </row>
    <row r="3731" spans="1:11" x14ac:dyDescent="0.35">
      <c r="A3731" s="1" t="s">
        <v>5957</v>
      </c>
      <c r="B3731" s="1" t="s">
        <v>5958</v>
      </c>
      <c r="C3731" s="1">
        <v>1</v>
      </c>
      <c r="D3731" s="36">
        <v>70</v>
      </c>
      <c r="E3731" s="46">
        <f t="shared" si="48"/>
        <v>70</v>
      </c>
      <c r="H3731" s="36">
        <v>70</v>
      </c>
      <c r="I3731" s="2">
        <v>13.5</v>
      </c>
      <c r="J3731" s="2">
        <v>23.25</v>
      </c>
      <c r="K3731" s="6" t="s">
        <v>337</v>
      </c>
    </row>
    <row r="3732" spans="1:11" x14ac:dyDescent="0.35">
      <c r="A3732" s="1" t="s">
        <v>5959</v>
      </c>
      <c r="B3732" s="1" t="s">
        <v>5960</v>
      </c>
      <c r="C3732" s="1">
        <v>1</v>
      </c>
      <c r="D3732" s="36">
        <v>35</v>
      </c>
      <c r="E3732" s="46">
        <f t="shared" si="48"/>
        <v>35</v>
      </c>
      <c r="H3732" s="36">
        <v>35</v>
      </c>
      <c r="I3732" s="2">
        <v>57</v>
      </c>
      <c r="J3732" s="2">
        <v>69.5</v>
      </c>
    </row>
    <row r="3733" spans="1:11" x14ac:dyDescent="0.35">
      <c r="A3733" s="1" t="s">
        <v>5961</v>
      </c>
      <c r="B3733" s="1" t="s">
        <v>5962</v>
      </c>
      <c r="C3733" s="1">
        <v>1</v>
      </c>
      <c r="D3733" s="36">
        <v>35</v>
      </c>
      <c r="E3733" s="46">
        <f>SUM(D3733*C3733)</f>
        <v>35</v>
      </c>
      <c r="H3733" s="36">
        <v>35</v>
      </c>
      <c r="I3733" s="2">
        <v>57</v>
      </c>
      <c r="J3733" s="2">
        <v>69.5</v>
      </c>
    </row>
    <row r="3734" spans="1:11" x14ac:dyDescent="0.35">
      <c r="A3734" s="4" t="s">
        <v>8454</v>
      </c>
      <c r="B3734" s="4" t="s">
        <v>8455</v>
      </c>
      <c r="C3734" s="1">
        <v>1</v>
      </c>
      <c r="D3734" s="36">
        <v>18.8</v>
      </c>
      <c r="E3734" s="46">
        <f>SUM(D3734*C3734)</f>
        <v>18.8</v>
      </c>
      <c r="H3734" s="36">
        <v>34.5</v>
      </c>
    </row>
    <row r="3735" spans="1:11" x14ac:dyDescent="0.35">
      <c r="A3735" s="1" t="s">
        <v>5963</v>
      </c>
      <c r="B3735" s="1" t="s">
        <v>5964</v>
      </c>
      <c r="C3735" s="1">
        <v>2</v>
      </c>
      <c r="D3735" s="36">
        <v>17.7</v>
      </c>
      <c r="E3735" s="46">
        <f t="shared" si="48"/>
        <v>35.4</v>
      </c>
      <c r="H3735" s="36">
        <v>37.700000000000003</v>
      </c>
      <c r="I3735" s="2">
        <v>0</v>
      </c>
      <c r="J3735" s="2">
        <v>15</v>
      </c>
    </row>
    <row r="3736" spans="1:11" x14ac:dyDescent="0.35">
      <c r="A3736" s="1" t="s">
        <v>5965</v>
      </c>
      <c r="B3736" s="1" t="s">
        <v>5966</v>
      </c>
      <c r="C3736" s="1">
        <v>4</v>
      </c>
      <c r="D3736" s="36">
        <v>5.65</v>
      </c>
      <c r="E3736" s="46">
        <f t="shared" si="48"/>
        <v>22.6</v>
      </c>
      <c r="H3736" s="36">
        <v>10.5</v>
      </c>
      <c r="I3736" s="2">
        <v>0</v>
      </c>
      <c r="J3736" s="2">
        <v>15</v>
      </c>
    </row>
    <row r="3737" spans="1:11" x14ac:dyDescent="0.35">
      <c r="A3737" s="1" t="s">
        <v>5967</v>
      </c>
      <c r="B3737" s="1" t="s">
        <v>5968</v>
      </c>
      <c r="C3737" s="1">
        <v>3</v>
      </c>
      <c r="D3737" s="36">
        <v>5.65</v>
      </c>
      <c r="E3737" s="46">
        <f t="shared" si="48"/>
        <v>16.950000000000003</v>
      </c>
      <c r="H3737" s="36">
        <v>10.5</v>
      </c>
      <c r="I3737" s="2">
        <v>19</v>
      </c>
      <c r="J3737" s="2">
        <v>35.4</v>
      </c>
    </row>
    <row r="3738" spans="1:11" x14ac:dyDescent="0.35">
      <c r="A3738" s="1" t="s">
        <v>5969</v>
      </c>
      <c r="B3738" s="1" t="s">
        <v>5970</v>
      </c>
      <c r="C3738" s="1">
        <v>0</v>
      </c>
      <c r="D3738" s="36">
        <v>96.7</v>
      </c>
      <c r="E3738" s="46">
        <f>SUM(D3738*C3738)</f>
        <v>0</v>
      </c>
      <c r="H3738" s="36">
        <v>135</v>
      </c>
      <c r="I3738" s="2">
        <v>44</v>
      </c>
      <c r="J3738" s="2">
        <v>79.5</v>
      </c>
    </row>
    <row r="3739" spans="1:11" x14ac:dyDescent="0.35">
      <c r="A3739" s="1" t="s">
        <v>5971</v>
      </c>
      <c r="B3739" s="1" t="s">
        <v>5972</v>
      </c>
      <c r="C3739" s="1">
        <v>2</v>
      </c>
      <c r="D3739" s="36">
        <v>17.7</v>
      </c>
      <c r="E3739" s="46">
        <f t="shared" si="48"/>
        <v>35.4</v>
      </c>
      <c r="H3739" s="36">
        <v>34.5</v>
      </c>
      <c r="I3739" s="2">
        <v>52.8</v>
      </c>
      <c r="J3739" s="2">
        <v>95.4</v>
      </c>
    </row>
    <row r="3740" spans="1:11" x14ac:dyDescent="0.35">
      <c r="A3740" s="1" t="s">
        <v>5973</v>
      </c>
      <c r="B3740" s="1" t="s">
        <v>5974</v>
      </c>
      <c r="C3740" s="1">
        <v>3</v>
      </c>
      <c r="D3740" s="36">
        <v>26</v>
      </c>
      <c r="E3740" s="46">
        <f>SUM(D3740*C3740)</f>
        <v>78</v>
      </c>
      <c r="H3740" s="36">
        <v>26</v>
      </c>
      <c r="I3740" s="2">
        <v>96.7</v>
      </c>
      <c r="J3740" s="2">
        <v>125</v>
      </c>
    </row>
    <row r="3741" spans="1:11" x14ac:dyDescent="0.35">
      <c r="A3741" s="1" t="s">
        <v>5975</v>
      </c>
      <c r="B3741" s="1" t="s">
        <v>5976</v>
      </c>
      <c r="C3741" s="1">
        <v>2</v>
      </c>
      <c r="D3741" s="36">
        <v>19.2</v>
      </c>
      <c r="E3741" s="46">
        <f t="shared" si="48"/>
        <v>38.4</v>
      </c>
      <c r="H3741" s="36">
        <v>39.5</v>
      </c>
      <c r="I3741" s="2">
        <v>45.6</v>
      </c>
      <c r="J3741" s="2">
        <v>75.8</v>
      </c>
    </row>
    <row r="3742" spans="1:11" x14ac:dyDescent="0.35">
      <c r="A3742" s="1" t="s">
        <v>5975</v>
      </c>
      <c r="B3742" s="1" t="s">
        <v>5977</v>
      </c>
      <c r="C3742" s="1">
        <v>2</v>
      </c>
      <c r="D3742" s="36">
        <v>17.7</v>
      </c>
      <c r="E3742" s="46">
        <f t="shared" si="48"/>
        <v>35.4</v>
      </c>
      <c r="H3742" s="36">
        <v>32.5</v>
      </c>
      <c r="I3742" s="2">
        <v>78</v>
      </c>
      <c r="J3742" s="2">
        <v>78</v>
      </c>
    </row>
    <row r="3743" spans="1:11" x14ac:dyDescent="0.35">
      <c r="A3743" s="4" t="s">
        <v>8452</v>
      </c>
      <c r="B3743" s="4" t="s">
        <v>8453</v>
      </c>
      <c r="C3743" s="1">
        <v>1</v>
      </c>
      <c r="D3743" s="36">
        <v>39.299999999999997</v>
      </c>
      <c r="E3743" s="46">
        <f t="shared" si="48"/>
        <v>39.299999999999997</v>
      </c>
      <c r="H3743" s="36">
        <v>53.75</v>
      </c>
    </row>
    <row r="3744" spans="1:11" x14ac:dyDescent="0.35">
      <c r="A3744" s="1" t="s">
        <v>5978</v>
      </c>
      <c r="B3744" s="1" t="s">
        <v>5979</v>
      </c>
      <c r="C3744" s="1">
        <v>3</v>
      </c>
      <c r="D3744" s="36">
        <v>26</v>
      </c>
      <c r="E3744" s="46">
        <f>SUM(D3744*C3744)</f>
        <v>78</v>
      </c>
      <c r="H3744" s="36">
        <v>26</v>
      </c>
      <c r="I3744" s="2">
        <v>15.4</v>
      </c>
      <c r="J3744" s="2">
        <v>43</v>
      </c>
    </row>
    <row r="3745" spans="1:10" x14ac:dyDescent="0.35">
      <c r="A3745" s="1" t="s">
        <v>5980</v>
      </c>
      <c r="B3745" s="1" t="s">
        <v>5981</v>
      </c>
      <c r="C3745" s="1">
        <v>1</v>
      </c>
      <c r="D3745" s="36">
        <v>54.25</v>
      </c>
      <c r="E3745" s="46">
        <f>SUM(D3745*C3745)</f>
        <v>54.25</v>
      </c>
      <c r="H3745" s="36">
        <v>86.6</v>
      </c>
      <c r="I3745" s="2">
        <v>33.5</v>
      </c>
      <c r="J3745" s="2">
        <v>48.8</v>
      </c>
    </row>
    <row r="3746" spans="1:10" x14ac:dyDescent="0.35">
      <c r="A3746" s="1" t="s">
        <v>5982</v>
      </c>
      <c r="B3746" s="1" t="s">
        <v>5983</v>
      </c>
      <c r="C3746" s="1">
        <v>3</v>
      </c>
      <c r="D3746" s="36">
        <v>5.15</v>
      </c>
      <c r="E3746" s="46">
        <f t="shared" si="48"/>
        <v>15.450000000000001</v>
      </c>
      <c r="H3746" s="36">
        <v>9.5</v>
      </c>
      <c r="I3746" s="2">
        <v>78</v>
      </c>
      <c r="J3746" s="2">
        <v>78</v>
      </c>
    </row>
    <row r="3747" spans="1:10" x14ac:dyDescent="0.35">
      <c r="A3747" s="1" t="s">
        <v>5984</v>
      </c>
      <c r="B3747" s="1" t="s">
        <v>5985</v>
      </c>
      <c r="C3747" s="1">
        <v>1</v>
      </c>
      <c r="D3747" s="36">
        <v>81.75</v>
      </c>
      <c r="E3747" s="46">
        <f t="shared" si="48"/>
        <v>81.75</v>
      </c>
      <c r="H3747" s="36">
        <v>125</v>
      </c>
      <c r="I3747" s="2">
        <v>32.5</v>
      </c>
      <c r="J3747" s="2">
        <v>57.5</v>
      </c>
    </row>
    <row r="3748" spans="1:10" x14ac:dyDescent="0.35">
      <c r="A3748" s="1" t="s">
        <v>5986</v>
      </c>
      <c r="B3748" s="1" t="s">
        <v>5987</v>
      </c>
      <c r="C3748" s="1">
        <v>2</v>
      </c>
      <c r="D3748" s="36">
        <v>38.9</v>
      </c>
      <c r="E3748" s="46">
        <f t="shared" si="48"/>
        <v>77.8</v>
      </c>
      <c r="H3748" s="36">
        <v>72</v>
      </c>
      <c r="I3748" s="2">
        <v>15.45</v>
      </c>
      <c r="J3748" s="2">
        <v>23.85</v>
      </c>
    </row>
    <row r="3749" spans="1:10" x14ac:dyDescent="0.35">
      <c r="A3749" s="1" t="s">
        <v>5988</v>
      </c>
      <c r="B3749" s="1" t="s">
        <v>5989</v>
      </c>
      <c r="C3749" s="1">
        <v>4</v>
      </c>
      <c r="D3749" s="36">
        <v>7.75</v>
      </c>
      <c r="E3749" s="46">
        <f t="shared" si="48"/>
        <v>31</v>
      </c>
      <c r="H3749" s="36">
        <v>15.75</v>
      </c>
      <c r="I3749" s="2">
        <v>49.7</v>
      </c>
      <c r="J3749" s="2">
        <v>85.8</v>
      </c>
    </row>
    <row r="3750" spans="1:10" x14ac:dyDescent="0.35">
      <c r="A3750" s="1" t="s">
        <v>5990</v>
      </c>
      <c r="B3750" s="1" t="s">
        <v>5991</v>
      </c>
      <c r="C3750" s="1">
        <v>1</v>
      </c>
      <c r="D3750" s="36">
        <v>61.2</v>
      </c>
      <c r="E3750" s="46">
        <f t="shared" si="48"/>
        <v>61.2</v>
      </c>
      <c r="H3750" s="36">
        <v>89.7</v>
      </c>
      <c r="I3750" s="2">
        <v>45.9</v>
      </c>
      <c r="J3750" s="2">
        <v>64</v>
      </c>
    </row>
    <row r="3751" spans="1:10" x14ac:dyDescent="0.35">
      <c r="A3751" s="1" t="s">
        <v>5992</v>
      </c>
      <c r="B3751" s="1" t="s">
        <v>5993</v>
      </c>
      <c r="C3751" s="1">
        <v>6</v>
      </c>
      <c r="D3751" s="36">
        <v>1.8</v>
      </c>
      <c r="E3751" s="46">
        <f t="shared" ref="E3751:E3831" si="49">SUM(D3751*C3751)</f>
        <v>10.8</v>
      </c>
      <c r="H3751" s="36">
        <v>3.5</v>
      </c>
      <c r="I3751" s="2">
        <v>31</v>
      </c>
      <c r="J3751" s="2">
        <v>51.8</v>
      </c>
    </row>
    <row r="3752" spans="1:10" x14ac:dyDescent="0.35">
      <c r="A3752" s="1" t="s">
        <v>5994</v>
      </c>
      <c r="B3752" s="1" t="s">
        <v>5995</v>
      </c>
      <c r="C3752" s="1">
        <v>4</v>
      </c>
      <c r="D3752" s="36">
        <v>28.15</v>
      </c>
      <c r="E3752" s="46">
        <f t="shared" si="49"/>
        <v>112.6</v>
      </c>
      <c r="H3752" s="36">
        <v>59.5</v>
      </c>
      <c r="I3752" s="2">
        <v>47.5</v>
      </c>
      <c r="J3752" s="2">
        <v>79.7</v>
      </c>
    </row>
    <row r="3753" spans="1:10" x14ac:dyDescent="0.35">
      <c r="A3753" s="1" t="s">
        <v>6016</v>
      </c>
      <c r="B3753" s="1" t="s">
        <v>6017</v>
      </c>
      <c r="C3753" s="1">
        <v>8</v>
      </c>
      <c r="D3753" s="36">
        <v>3.75</v>
      </c>
      <c r="E3753" s="46">
        <f t="shared" si="49"/>
        <v>30</v>
      </c>
      <c r="H3753" s="36">
        <v>6.95</v>
      </c>
      <c r="I3753" s="2">
        <v>49.7</v>
      </c>
      <c r="J3753" s="2">
        <v>86.6</v>
      </c>
    </row>
    <row r="3754" spans="1:10" x14ac:dyDescent="0.35">
      <c r="A3754" s="1" t="s">
        <v>6018</v>
      </c>
      <c r="B3754" s="1" t="s">
        <v>6019</v>
      </c>
      <c r="C3754" s="1">
        <v>1</v>
      </c>
      <c r="D3754" s="36">
        <v>9.0500000000000007</v>
      </c>
      <c r="E3754" s="46">
        <f t="shared" si="49"/>
        <v>9.0500000000000007</v>
      </c>
      <c r="H3754" s="36">
        <v>17.2</v>
      </c>
      <c r="I3754" s="2">
        <v>49.7</v>
      </c>
      <c r="J3754" s="2">
        <v>86.6</v>
      </c>
    </row>
    <row r="3755" spans="1:10" x14ac:dyDescent="0.35">
      <c r="A3755" s="1" t="s">
        <v>6020</v>
      </c>
      <c r="B3755" s="1" t="s">
        <v>6021</v>
      </c>
      <c r="C3755" s="1">
        <v>11</v>
      </c>
      <c r="D3755" s="36">
        <v>1.25</v>
      </c>
      <c r="E3755" s="46">
        <f t="shared" si="49"/>
        <v>13.75</v>
      </c>
      <c r="H3755" s="36">
        <v>2.4</v>
      </c>
      <c r="I3755" s="2">
        <v>12.24</v>
      </c>
      <c r="J3755" s="2">
        <v>27</v>
      </c>
    </row>
    <row r="3756" spans="1:10" x14ac:dyDescent="0.35">
      <c r="A3756" s="1" t="s">
        <v>6022</v>
      </c>
      <c r="B3756" s="1" t="s">
        <v>6023</v>
      </c>
      <c r="C3756" s="1">
        <v>5</v>
      </c>
      <c r="D3756" s="36">
        <v>4.0999999999999996</v>
      </c>
      <c r="E3756" s="46">
        <f t="shared" si="49"/>
        <v>20.5</v>
      </c>
      <c r="H3756" s="36">
        <v>7.6</v>
      </c>
      <c r="I3756" s="2">
        <v>9.0500000000000007</v>
      </c>
      <c r="J3756" s="2">
        <v>12.3</v>
      </c>
    </row>
    <row r="3757" spans="1:10" x14ac:dyDescent="0.35">
      <c r="A3757" s="1" t="s">
        <v>6024</v>
      </c>
      <c r="B3757" s="1" t="s">
        <v>6025</v>
      </c>
      <c r="C3757" s="1">
        <v>1</v>
      </c>
      <c r="D3757" s="36">
        <v>29.7</v>
      </c>
      <c r="E3757" s="46">
        <f t="shared" si="49"/>
        <v>29.7</v>
      </c>
      <c r="H3757" s="36">
        <v>49.9</v>
      </c>
      <c r="I3757" s="2">
        <v>27.5</v>
      </c>
      <c r="J3757" s="2">
        <v>30.8</v>
      </c>
    </row>
    <row r="3758" spans="1:10" x14ac:dyDescent="0.35">
      <c r="A3758" s="4" t="s">
        <v>7392</v>
      </c>
      <c r="B3758" s="4" t="s">
        <v>7393</v>
      </c>
      <c r="C3758" s="1">
        <v>2</v>
      </c>
      <c r="D3758" s="36">
        <v>1.2</v>
      </c>
      <c r="E3758" s="46">
        <f t="shared" si="49"/>
        <v>2.4</v>
      </c>
      <c r="H3758" s="36">
        <v>2.5</v>
      </c>
    </row>
    <row r="3759" spans="1:10" x14ac:dyDescent="0.35">
      <c r="A3759" s="1" t="s">
        <v>6026</v>
      </c>
      <c r="B3759" s="1" t="s">
        <v>6027</v>
      </c>
      <c r="C3759" s="1">
        <v>4</v>
      </c>
      <c r="D3759" s="36">
        <v>4.2</v>
      </c>
      <c r="E3759" s="46">
        <f t="shared" si="49"/>
        <v>16.8</v>
      </c>
      <c r="H3759" s="36">
        <v>8.4</v>
      </c>
      <c r="I3759" s="2">
        <v>20</v>
      </c>
      <c r="J3759" s="2">
        <v>33</v>
      </c>
    </row>
    <row r="3760" spans="1:10" x14ac:dyDescent="0.35">
      <c r="A3760" s="1" t="s">
        <v>6028</v>
      </c>
      <c r="B3760" s="1" t="s">
        <v>6029</v>
      </c>
      <c r="C3760" s="1">
        <v>3</v>
      </c>
      <c r="D3760" s="36">
        <v>7.48</v>
      </c>
      <c r="E3760" s="46">
        <f t="shared" si="49"/>
        <v>22.44</v>
      </c>
      <c r="H3760" s="36">
        <v>13.5</v>
      </c>
      <c r="I3760" s="2">
        <v>29.2</v>
      </c>
      <c r="J3760" s="2">
        <v>39.9</v>
      </c>
    </row>
    <row r="3761" spans="1:10" x14ac:dyDescent="0.35">
      <c r="A3761" s="1" t="s">
        <v>6030</v>
      </c>
      <c r="B3761" s="1" t="s">
        <v>6031</v>
      </c>
      <c r="C3761" s="1">
        <v>1</v>
      </c>
      <c r="D3761" s="36">
        <v>57.1</v>
      </c>
      <c r="E3761" s="46">
        <f t="shared" si="49"/>
        <v>57.1</v>
      </c>
      <c r="H3761" s="36">
        <v>94.25</v>
      </c>
      <c r="I3761" s="2">
        <v>10.88</v>
      </c>
      <c r="J3761" s="2">
        <v>16.48</v>
      </c>
    </row>
    <row r="3762" spans="1:10" x14ac:dyDescent="0.35">
      <c r="A3762" s="4" t="s">
        <v>8516</v>
      </c>
      <c r="B3762" s="4" t="s">
        <v>8517</v>
      </c>
      <c r="C3762" s="1">
        <v>2</v>
      </c>
      <c r="D3762" s="36">
        <v>9.4499999999999993</v>
      </c>
      <c r="E3762" s="46">
        <f t="shared" si="49"/>
        <v>18.899999999999999</v>
      </c>
      <c r="H3762" s="36">
        <v>15.75</v>
      </c>
    </row>
    <row r="3763" spans="1:10" x14ac:dyDescent="0.35">
      <c r="A3763" s="4" t="s">
        <v>8182</v>
      </c>
      <c r="B3763" s="4" t="s">
        <v>8183</v>
      </c>
      <c r="C3763" s="1">
        <v>2</v>
      </c>
      <c r="D3763" s="36">
        <v>1.25</v>
      </c>
      <c r="E3763" s="46">
        <f t="shared" si="49"/>
        <v>2.5</v>
      </c>
      <c r="H3763" s="36">
        <v>2.4</v>
      </c>
    </row>
    <row r="3764" spans="1:10" x14ac:dyDescent="0.35">
      <c r="A3764" s="4" t="s">
        <v>7390</v>
      </c>
      <c r="B3764" s="4" t="s">
        <v>7391</v>
      </c>
      <c r="C3764" s="1">
        <v>2</v>
      </c>
      <c r="D3764" s="36">
        <v>3.7</v>
      </c>
      <c r="E3764" s="46">
        <f t="shared" si="49"/>
        <v>7.4</v>
      </c>
      <c r="H3764" s="36">
        <v>6.55</v>
      </c>
    </row>
    <row r="3765" spans="1:10" x14ac:dyDescent="0.35">
      <c r="A3765" s="4" t="s">
        <v>8514</v>
      </c>
      <c r="B3765" s="4" t="s">
        <v>8515</v>
      </c>
      <c r="C3765" s="1">
        <v>8</v>
      </c>
      <c r="D3765" s="36">
        <v>1.2</v>
      </c>
      <c r="E3765" s="46">
        <f t="shared" si="49"/>
        <v>9.6</v>
      </c>
      <c r="H3765" s="36">
        <v>2.4</v>
      </c>
    </row>
    <row r="3766" spans="1:10" x14ac:dyDescent="0.35">
      <c r="A3766" s="1" t="s">
        <v>6032</v>
      </c>
      <c r="B3766" s="1" t="s">
        <v>6033</v>
      </c>
      <c r="C3766" s="1">
        <v>0</v>
      </c>
      <c r="D3766" s="36">
        <v>7.4</v>
      </c>
      <c r="E3766" s="46">
        <f>SUM(D3766*C3766)</f>
        <v>0</v>
      </c>
      <c r="H3766" s="36">
        <v>14</v>
      </c>
      <c r="I3766" s="2">
        <v>19.440000000000001</v>
      </c>
      <c r="J3766" s="2">
        <v>37.5</v>
      </c>
    </row>
    <row r="3767" spans="1:10" x14ac:dyDescent="0.35">
      <c r="A3767" s="1" t="s">
        <v>6034</v>
      </c>
      <c r="B3767" s="1" t="s">
        <v>6035</v>
      </c>
      <c r="C3767" s="1">
        <v>8</v>
      </c>
      <c r="D3767" s="36">
        <v>0.32</v>
      </c>
      <c r="E3767" s="46">
        <f t="shared" si="49"/>
        <v>2.56</v>
      </c>
      <c r="H3767" s="36">
        <v>0.6</v>
      </c>
      <c r="I3767" s="2">
        <v>44</v>
      </c>
      <c r="J3767" s="2">
        <v>61.6</v>
      </c>
    </row>
    <row r="3768" spans="1:10" x14ac:dyDescent="0.35">
      <c r="A3768" s="1" t="s">
        <v>6036</v>
      </c>
      <c r="B3768" s="1" t="s">
        <v>6037</v>
      </c>
      <c r="C3768" s="1">
        <v>7</v>
      </c>
      <c r="D3768" s="36">
        <v>2.4500000000000002</v>
      </c>
      <c r="E3768" s="46">
        <f t="shared" si="49"/>
        <v>17.150000000000002</v>
      </c>
      <c r="H3768" s="36">
        <v>4.9000000000000004</v>
      </c>
      <c r="I3768" s="2">
        <v>22.2</v>
      </c>
      <c r="J3768" s="2">
        <v>42</v>
      </c>
    </row>
    <row r="3769" spans="1:10" x14ac:dyDescent="0.35">
      <c r="A3769" s="1" t="s">
        <v>6038</v>
      </c>
      <c r="B3769" s="1" t="s">
        <v>6039</v>
      </c>
      <c r="C3769" s="1">
        <v>10</v>
      </c>
      <c r="D3769" s="36">
        <v>15.22</v>
      </c>
      <c r="E3769" s="46">
        <f t="shared" si="49"/>
        <v>152.20000000000002</v>
      </c>
      <c r="H3769" s="36">
        <v>29.2</v>
      </c>
      <c r="I3769" s="2">
        <v>1.28</v>
      </c>
      <c r="J3769" s="2">
        <v>3.2</v>
      </c>
    </row>
    <row r="3770" spans="1:10" x14ac:dyDescent="0.35">
      <c r="A3770" s="4" t="s">
        <v>7394</v>
      </c>
      <c r="B3770" s="1" t="s">
        <v>6040</v>
      </c>
      <c r="C3770" s="1">
        <v>2</v>
      </c>
      <c r="D3770" s="36">
        <v>21.75</v>
      </c>
      <c r="E3770" s="46">
        <f t="shared" si="49"/>
        <v>43.5</v>
      </c>
      <c r="H3770" s="36">
        <v>36.6</v>
      </c>
      <c r="I3770" s="2">
        <v>7.2</v>
      </c>
      <c r="J3770" s="2">
        <v>14.4</v>
      </c>
    </row>
    <row r="3771" spans="1:10" x14ac:dyDescent="0.35">
      <c r="A3771" s="1" t="s">
        <v>6041</v>
      </c>
      <c r="B3771" s="1" t="s">
        <v>6042</v>
      </c>
      <c r="C3771" s="1">
        <v>3</v>
      </c>
      <c r="D3771" s="36">
        <v>21</v>
      </c>
      <c r="E3771" s="46">
        <f t="shared" si="49"/>
        <v>63</v>
      </c>
      <c r="H3771" s="36">
        <v>42</v>
      </c>
      <c r="I3771" s="2">
        <v>167.42</v>
      </c>
      <c r="J3771" s="2">
        <v>247.5</v>
      </c>
    </row>
    <row r="3772" spans="1:10" x14ac:dyDescent="0.35">
      <c r="A3772" s="1" t="s">
        <v>6043</v>
      </c>
      <c r="B3772" s="1" t="s">
        <v>6044</v>
      </c>
      <c r="C3772" s="1">
        <v>1</v>
      </c>
      <c r="D3772" s="36">
        <v>22.7</v>
      </c>
      <c r="E3772" s="46">
        <f t="shared" si="49"/>
        <v>22.7</v>
      </c>
      <c r="H3772" s="36">
        <v>45.5</v>
      </c>
      <c r="I3772" s="2">
        <v>43.5</v>
      </c>
      <c r="J3772" s="2">
        <v>53</v>
      </c>
    </row>
    <row r="3773" spans="1:10" x14ac:dyDescent="0.35">
      <c r="A3773" s="1" t="s">
        <v>6045</v>
      </c>
      <c r="B3773" s="1" t="s">
        <v>6046</v>
      </c>
      <c r="C3773" s="1">
        <v>3</v>
      </c>
      <c r="D3773" s="36">
        <v>12.25</v>
      </c>
      <c r="E3773" s="46">
        <f t="shared" si="49"/>
        <v>36.75</v>
      </c>
      <c r="H3773" s="36">
        <v>24.25</v>
      </c>
      <c r="I3773" s="2">
        <v>55.2</v>
      </c>
      <c r="J3773" s="2">
        <v>65.599999999999994</v>
      </c>
    </row>
    <row r="3774" spans="1:10" x14ac:dyDescent="0.35">
      <c r="A3774" s="1" t="s">
        <v>6047</v>
      </c>
      <c r="B3774" s="1" t="s">
        <v>6048</v>
      </c>
      <c r="C3774" s="1">
        <v>2</v>
      </c>
      <c r="D3774" s="36">
        <v>9.5500000000000007</v>
      </c>
      <c r="E3774" s="46">
        <f t="shared" si="49"/>
        <v>19.100000000000001</v>
      </c>
      <c r="H3774" s="36">
        <v>18.8</v>
      </c>
      <c r="I3774" s="2">
        <v>8</v>
      </c>
      <c r="J3774" s="2">
        <v>16.600000000000001</v>
      </c>
    </row>
    <row r="3775" spans="1:10" x14ac:dyDescent="0.35">
      <c r="A3775" s="1" t="s">
        <v>6049</v>
      </c>
      <c r="B3775" s="1" t="s">
        <v>6050</v>
      </c>
      <c r="C3775" s="1">
        <v>2</v>
      </c>
      <c r="D3775" s="36">
        <v>9.5500000000000007</v>
      </c>
      <c r="E3775" s="46">
        <f t="shared" si="49"/>
        <v>19.100000000000001</v>
      </c>
      <c r="H3775" s="36">
        <v>18.8</v>
      </c>
      <c r="I3775" s="2">
        <v>20.85</v>
      </c>
      <c r="J3775" s="2">
        <v>43.2</v>
      </c>
    </row>
    <row r="3776" spans="1:10" x14ac:dyDescent="0.35">
      <c r="A3776" s="4" t="s">
        <v>8563</v>
      </c>
      <c r="B3776" s="4" t="s">
        <v>8564</v>
      </c>
      <c r="C3776" s="1">
        <v>6</v>
      </c>
      <c r="D3776" s="36">
        <v>0.8</v>
      </c>
      <c r="E3776" s="46">
        <f t="shared" si="49"/>
        <v>4.8000000000000007</v>
      </c>
      <c r="H3776" s="36">
        <v>1.5</v>
      </c>
    </row>
    <row r="3777" spans="1:10" x14ac:dyDescent="0.35">
      <c r="A3777" s="1" t="s">
        <v>6051</v>
      </c>
      <c r="B3777" s="1" t="s">
        <v>6052</v>
      </c>
      <c r="C3777" s="1">
        <v>2</v>
      </c>
      <c r="D3777" s="36">
        <v>14</v>
      </c>
      <c r="E3777" s="46">
        <f t="shared" si="49"/>
        <v>28</v>
      </c>
      <c r="H3777" s="36">
        <v>28.25</v>
      </c>
      <c r="I3777" s="2">
        <v>21.18</v>
      </c>
      <c r="J3777" s="2">
        <v>46.5</v>
      </c>
    </row>
    <row r="3778" spans="1:10" x14ac:dyDescent="0.35">
      <c r="A3778" s="4" t="s">
        <v>8180</v>
      </c>
      <c r="B3778" s="4" t="s">
        <v>8181</v>
      </c>
      <c r="C3778" s="1">
        <v>7</v>
      </c>
      <c r="D3778" s="36">
        <v>1.2</v>
      </c>
      <c r="E3778" s="46">
        <f t="shared" si="49"/>
        <v>8.4</v>
      </c>
      <c r="H3778" s="36">
        <v>2.2000000000000002</v>
      </c>
    </row>
    <row r="3779" spans="1:10" x14ac:dyDescent="0.35">
      <c r="A3779" s="1" t="s">
        <v>6053</v>
      </c>
      <c r="B3779" s="1" t="s">
        <v>6054</v>
      </c>
      <c r="C3779" s="1">
        <v>3</v>
      </c>
      <c r="D3779" s="36">
        <v>6.34</v>
      </c>
      <c r="E3779" s="46">
        <f t="shared" si="49"/>
        <v>19.02</v>
      </c>
      <c r="H3779" s="36">
        <v>12.2</v>
      </c>
      <c r="I3779" s="2">
        <v>13.6</v>
      </c>
      <c r="J3779" s="2">
        <v>31</v>
      </c>
    </row>
    <row r="3780" spans="1:10" x14ac:dyDescent="0.35">
      <c r="A3780" s="4" t="s">
        <v>7405</v>
      </c>
      <c r="B3780" s="4" t="s">
        <v>7406</v>
      </c>
      <c r="C3780" s="1">
        <v>3</v>
      </c>
      <c r="D3780" s="36">
        <v>0.75</v>
      </c>
      <c r="E3780" s="46">
        <f t="shared" si="49"/>
        <v>2.25</v>
      </c>
      <c r="H3780" s="36">
        <v>1.5</v>
      </c>
    </row>
    <row r="3781" spans="1:10" x14ac:dyDescent="0.35">
      <c r="A3781" s="4" t="s">
        <v>7407</v>
      </c>
      <c r="B3781" s="4" t="s">
        <v>7408</v>
      </c>
      <c r="C3781" s="1">
        <v>9</v>
      </c>
      <c r="D3781" s="36">
        <v>0.75</v>
      </c>
      <c r="E3781" s="46">
        <f t="shared" si="49"/>
        <v>6.75</v>
      </c>
      <c r="H3781" s="36">
        <v>1.5</v>
      </c>
    </row>
    <row r="3782" spans="1:10" x14ac:dyDescent="0.35">
      <c r="A3782" s="4" t="s">
        <v>7402</v>
      </c>
      <c r="B3782" s="4" t="s">
        <v>8186</v>
      </c>
      <c r="C3782" s="1">
        <v>4</v>
      </c>
      <c r="D3782" s="36">
        <v>0.95</v>
      </c>
      <c r="E3782" s="46">
        <f t="shared" si="49"/>
        <v>3.8</v>
      </c>
      <c r="H3782" s="36">
        <v>1.7</v>
      </c>
    </row>
    <row r="3783" spans="1:10" x14ac:dyDescent="0.35">
      <c r="A3783" s="4" t="s">
        <v>7403</v>
      </c>
      <c r="B3783" s="4" t="s">
        <v>7404</v>
      </c>
      <c r="C3783" s="1">
        <v>1</v>
      </c>
      <c r="D3783" s="36">
        <v>0.55000000000000004</v>
      </c>
      <c r="E3783" s="46">
        <f t="shared" si="49"/>
        <v>0.55000000000000004</v>
      </c>
      <c r="H3783" s="36">
        <v>0.9</v>
      </c>
    </row>
    <row r="3784" spans="1:10" x14ac:dyDescent="0.35">
      <c r="A3784" s="4" t="s">
        <v>8522</v>
      </c>
      <c r="B3784" s="4" t="s">
        <v>8523</v>
      </c>
      <c r="C3784" s="1">
        <v>1</v>
      </c>
      <c r="D3784" s="36">
        <v>17.75</v>
      </c>
      <c r="E3784" s="46">
        <f t="shared" si="49"/>
        <v>17.75</v>
      </c>
      <c r="H3784" s="36">
        <v>27.5</v>
      </c>
    </row>
    <row r="3785" spans="1:10" x14ac:dyDescent="0.35">
      <c r="A3785" s="1" t="s">
        <v>6055</v>
      </c>
      <c r="B3785" s="1" t="s">
        <v>6056</v>
      </c>
      <c r="C3785" s="1">
        <v>2</v>
      </c>
      <c r="D3785" s="36">
        <v>9.31</v>
      </c>
      <c r="E3785" s="46">
        <f t="shared" si="49"/>
        <v>18.62</v>
      </c>
      <c r="H3785" s="36">
        <v>17.75</v>
      </c>
      <c r="I3785" s="2">
        <v>56</v>
      </c>
      <c r="J3785" s="2">
        <v>82</v>
      </c>
    </row>
    <row r="3786" spans="1:10" x14ac:dyDescent="0.35">
      <c r="A3786" s="4" t="s">
        <v>8187</v>
      </c>
      <c r="B3786" s="4" t="s">
        <v>8188</v>
      </c>
      <c r="C3786" s="1">
        <v>2</v>
      </c>
      <c r="D3786" s="36">
        <v>8.3000000000000007</v>
      </c>
      <c r="E3786" s="46">
        <f t="shared" si="49"/>
        <v>16.600000000000001</v>
      </c>
      <c r="H3786" s="36">
        <v>15.45</v>
      </c>
    </row>
    <row r="3787" spans="1:10" x14ac:dyDescent="0.35">
      <c r="A3787" s="1" t="s">
        <v>6057</v>
      </c>
      <c r="B3787" s="4" t="s">
        <v>7389</v>
      </c>
      <c r="C3787" s="1">
        <v>5</v>
      </c>
      <c r="D3787" s="36">
        <v>7.2</v>
      </c>
      <c r="E3787" s="46">
        <f t="shared" si="49"/>
        <v>36</v>
      </c>
      <c r="H3787" s="36">
        <v>14.4</v>
      </c>
      <c r="I3787" s="2">
        <v>4.32</v>
      </c>
      <c r="J3787" s="2">
        <v>6.75</v>
      </c>
    </row>
    <row r="3788" spans="1:10" x14ac:dyDescent="0.35">
      <c r="A3788" s="4" t="s">
        <v>7383</v>
      </c>
      <c r="B3788" s="4" t="s">
        <v>7384</v>
      </c>
      <c r="C3788" s="1">
        <v>2</v>
      </c>
      <c r="D3788" s="36">
        <v>7.45</v>
      </c>
      <c r="E3788" s="46">
        <f t="shared" si="49"/>
        <v>14.9</v>
      </c>
      <c r="H3788" s="36">
        <v>12.5</v>
      </c>
    </row>
    <row r="3789" spans="1:10" x14ac:dyDescent="0.35">
      <c r="A3789" s="1" t="s">
        <v>6058</v>
      </c>
      <c r="B3789" s="1" t="s">
        <v>6059</v>
      </c>
      <c r="C3789" s="1">
        <v>6</v>
      </c>
      <c r="D3789" s="36">
        <v>0.4</v>
      </c>
      <c r="E3789" s="46">
        <f t="shared" si="49"/>
        <v>2.4000000000000004</v>
      </c>
      <c r="H3789" s="36">
        <v>0.8</v>
      </c>
      <c r="I3789" s="2">
        <v>27.93</v>
      </c>
      <c r="J3789" s="2">
        <v>53.25</v>
      </c>
    </row>
    <row r="3790" spans="1:10" x14ac:dyDescent="0.35">
      <c r="A3790" s="4" t="s">
        <v>8518</v>
      </c>
      <c r="B3790" s="4" t="s">
        <v>8519</v>
      </c>
      <c r="C3790" s="1">
        <v>1</v>
      </c>
      <c r="D3790" s="36">
        <v>11.5</v>
      </c>
      <c r="E3790" s="46">
        <f t="shared" si="49"/>
        <v>11.5</v>
      </c>
      <c r="H3790" s="36">
        <v>21</v>
      </c>
    </row>
    <row r="3791" spans="1:10" x14ac:dyDescent="0.35">
      <c r="A3791" s="4" t="s">
        <v>8524</v>
      </c>
      <c r="B3791" s="4" t="s">
        <v>8525</v>
      </c>
      <c r="C3791" s="1">
        <v>1</v>
      </c>
      <c r="D3791" s="36">
        <v>15.75</v>
      </c>
      <c r="E3791" s="46">
        <f t="shared" si="49"/>
        <v>15.75</v>
      </c>
      <c r="H3791" s="36">
        <v>29.7</v>
      </c>
    </row>
    <row r="3792" spans="1:10" x14ac:dyDescent="0.35">
      <c r="A3792" s="4" t="s">
        <v>7400</v>
      </c>
      <c r="B3792" s="4" t="s">
        <v>7401</v>
      </c>
      <c r="C3792" s="1">
        <v>4</v>
      </c>
      <c r="D3792" s="36">
        <v>4.45</v>
      </c>
      <c r="E3792" s="46">
        <f t="shared" si="49"/>
        <v>17.8</v>
      </c>
      <c r="H3792" s="36">
        <v>8.5</v>
      </c>
    </row>
    <row r="3793" spans="1:10" x14ac:dyDescent="0.35">
      <c r="A3793" s="4" t="s">
        <v>7395</v>
      </c>
      <c r="B3793" s="4" t="s">
        <v>7396</v>
      </c>
      <c r="C3793" s="1">
        <v>6</v>
      </c>
      <c r="D3793" s="36">
        <v>1.4</v>
      </c>
      <c r="E3793" s="46">
        <f t="shared" si="49"/>
        <v>8.3999999999999986</v>
      </c>
      <c r="H3793" s="36">
        <v>2.75</v>
      </c>
    </row>
    <row r="3794" spans="1:10" x14ac:dyDescent="0.35">
      <c r="A3794" s="4" t="s">
        <v>7385</v>
      </c>
      <c r="B3794" s="4" t="s">
        <v>7386</v>
      </c>
      <c r="C3794" s="1">
        <v>5</v>
      </c>
      <c r="D3794" s="36">
        <v>0.35</v>
      </c>
      <c r="E3794" s="46">
        <f t="shared" si="49"/>
        <v>1.75</v>
      </c>
      <c r="H3794" s="36">
        <v>0.65</v>
      </c>
    </row>
    <row r="3795" spans="1:10" x14ac:dyDescent="0.35">
      <c r="A3795" s="1" t="s">
        <v>6060</v>
      </c>
      <c r="B3795" s="1" t="s">
        <v>6061</v>
      </c>
      <c r="C3795" s="1">
        <v>4</v>
      </c>
      <c r="D3795" s="36">
        <v>6.2</v>
      </c>
      <c r="E3795" s="46">
        <f t="shared" si="49"/>
        <v>24.8</v>
      </c>
      <c r="H3795" s="36">
        <v>12.4</v>
      </c>
      <c r="I3795" s="2">
        <v>6.32</v>
      </c>
      <c r="J3795" s="2">
        <v>15.6</v>
      </c>
    </row>
    <row r="3796" spans="1:10" x14ac:dyDescent="0.35">
      <c r="A3796" s="1" t="s">
        <v>6062</v>
      </c>
      <c r="B3796" s="1" t="s">
        <v>6063</v>
      </c>
      <c r="C3796" s="1">
        <v>1</v>
      </c>
      <c r="D3796" s="36">
        <v>75.75</v>
      </c>
      <c r="E3796" s="46">
        <f t="shared" si="49"/>
        <v>75.75</v>
      </c>
      <c r="H3796" s="36">
        <v>129.4</v>
      </c>
      <c r="I3796" s="2">
        <v>2.4</v>
      </c>
      <c r="J3796" s="2">
        <v>7.5</v>
      </c>
    </row>
    <row r="3797" spans="1:10" x14ac:dyDescent="0.35">
      <c r="A3797" s="4" t="s">
        <v>7013</v>
      </c>
      <c r="B3797" s="4" t="s">
        <v>7014</v>
      </c>
      <c r="C3797" s="1">
        <v>1</v>
      </c>
      <c r="D3797" s="36">
        <v>20</v>
      </c>
      <c r="E3797" s="46">
        <f>SUM(D3797*C3797)</f>
        <v>20</v>
      </c>
      <c r="H3797" s="36">
        <v>20</v>
      </c>
      <c r="I3797" s="2">
        <v>11.43</v>
      </c>
      <c r="J3797" s="2">
        <v>19.95</v>
      </c>
    </row>
    <row r="3798" spans="1:10" x14ac:dyDescent="0.35">
      <c r="A3798" s="4" t="s">
        <v>8184</v>
      </c>
      <c r="B3798" s="4" t="s">
        <v>8185</v>
      </c>
      <c r="C3798" s="1">
        <v>5</v>
      </c>
      <c r="D3798" s="36">
        <v>2.1</v>
      </c>
      <c r="E3798" s="46">
        <f>SUM(D3798*C3798)</f>
        <v>10.5</v>
      </c>
      <c r="H3798" s="36">
        <v>3.75</v>
      </c>
    </row>
    <row r="3799" spans="1:10" x14ac:dyDescent="0.35">
      <c r="A3799" s="1" t="s">
        <v>6064</v>
      </c>
      <c r="B3799" s="1" t="s">
        <v>6065</v>
      </c>
      <c r="C3799" s="1">
        <v>4</v>
      </c>
      <c r="D3799" s="36">
        <v>3.16</v>
      </c>
      <c r="E3799" s="46">
        <f t="shared" si="49"/>
        <v>12.64</v>
      </c>
      <c r="H3799" s="36">
        <v>6.4</v>
      </c>
      <c r="I3799" s="2">
        <v>75.75</v>
      </c>
      <c r="J3799" s="2">
        <v>129.4</v>
      </c>
    </row>
    <row r="3800" spans="1:10" x14ac:dyDescent="0.35">
      <c r="A3800" s="4" t="s">
        <v>7387</v>
      </c>
      <c r="B3800" s="4" t="s">
        <v>7388</v>
      </c>
      <c r="C3800" s="1">
        <v>4</v>
      </c>
      <c r="D3800" s="36">
        <v>4.4000000000000004</v>
      </c>
      <c r="E3800" s="46">
        <f t="shared" si="49"/>
        <v>17.600000000000001</v>
      </c>
      <c r="H3800" s="36">
        <v>8.5</v>
      </c>
    </row>
    <row r="3801" spans="1:10" x14ac:dyDescent="0.35">
      <c r="A3801" s="4" t="s">
        <v>8189</v>
      </c>
      <c r="B3801" s="4" t="s">
        <v>8190</v>
      </c>
      <c r="C3801" s="1">
        <v>3</v>
      </c>
      <c r="D3801" s="36">
        <v>15.5</v>
      </c>
      <c r="E3801" s="46">
        <f t="shared" si="49"/>
        <v>46.5</v>
      </c>
      <c r="H3801" s="36">
        <v>29.7</v>
      </c>
    </row>
    <row r="3802" spans="1:10" x14ac:dyDescent="0.35">
      <c r="A3802" s="1" t="s">
        <v>6066</v>
      </c>
      <c r="B3802" s="1" t="s">
        <v>1764</v>
      </c>
      <c r="C3802" s="1">
        <v>6</v>
      </c>
      <c r="D3802" s="36">
        <v>1</v>
      </c>
      <c r="E3802" s="46">
        <f t="shared" si="49"/>
        <v>6</v>
      </c>
      <c r="H3802" s="36">
        <v>2.2000000000000002</v>
      </c>
      <c r="I3802" s="2">
        <v>36.799999999999997</v>
      </c>
      <c r="J3802" s="2">
        <v>57.6</v>
      </c>
    </row>
    <row r="3803" spans="1:10" x14ac:dyDescent="0.35">
      <c r="A3803" s="1" t="s">
        <v>6067</v>
      </c>
      <c r="B3803" s="1" t="s">
        <v>6068</v>
      </c>
      <c r="C3803" s="1">
        <v>2</v>
      </c>
      <c r="D3803" s="36">
        <v>3.81</v>
      </c>
      <c r="E3803" s="46">
        <f t="shared" si="49"/>
        <v>7.62</v>
      </c>
      <c r="H3803" s="36">
        <v>6.65</v>
      </c>
      <c r="I3803" s="2">
        <v>12.64</v>
      </c>
      <c r="J3803" s="2">
        <v>25.6</v>
      </c>
    </row>
    <row r="3804" spans="1:10" x14ac:dyDescent="0.35">
      <c r="A3804" s="1" t="s">
        <v>6069</v>
      </c>
      <c r="B3804" s="1" t="s">
        <v>6070</v>
      </c>
      <c r="C3804" s="1">
        <v>2</v>
      </c>
      <c r="D3804" s="36">
        <v>17.7</v>
      </c>
      <c r="E3804" s="46">
        <f t="shared" si="49"/>
        <v>35.4</v>
      </c>
      <c r="H3804" s="36">
        <v>34.4</v>
      </c>
      <c r="I3804" s="2">
        <v>10</v>
      </c>
      <c r="J3804" s="2">
        <v>22</v>
      </c>
    </row>
    <row r="3805" spans="1:10" x14ac:dyDescent="0.35">
      <c r="A3805" s="4" t="s">
        <v>8562</v>
      </c>
      <c r="B3805" s="4" t="s">
        <v>6159</v>
      </c>
      <c r="C3805" s="1">
        <v>4</v>
      </c>
      <c r="D3805" s="36">
        <v>8.5</v>
      </c>
      <c r="E3805" s="46">
        <f t="shared" si="49"/>
        <v>34</v>
      </c>
      <c r="H3805" s="36">
        <v>17.75</v>
      </c>
    </row>
    <row r="3806" spans="1:10" x14ac:dyDescent="0.35">
      <c r="A3806" s="1" t="s">
        <v>6071</v>
      </c>
      <c r="B3806" s="1" t="s">
        <v>6072</v>
      </c>
      <c r="C3806" s="1">
        <v>9</v>
      </c>
      <c r="D3806" s="36">
        <v>2.25</v>
      </c>
      <c r="E3806" s="46">
        <f t="shared" si="49"/>
        <v>20.25</v>
      </c>
      <c r="H3806" s="36">
        <v>4.5</v>
      </c>
      <c r="I3806" s="2">
        <v>11.43</v>
      </c>
      <c r="J3806" s="2">
        <v>19.95</v>
      </c>
    </row>
    <row r="3807" spans="1:10" x14ac:dyDescent="0.35">
      <c r="A3807" s="1" t="s">
        <v>6073</v>
      </c>
      <c r="B3807" s="1" t="s">
        <v>6074</v>
      </c>
      <c r="C3807" s="1">
        <v>8</v>
      </c>
      <c r="D3807" s="36">
        <v>1.08</v>
      </c>
      <c r="E3807" s="46">
        <f t="shared" si="49"/>
        <v>8.64</v>
      </c>
      <c r="H3807" s="36">
        <v>2.5</v>
      </c>
      <c r="I3807" s="2">
        <v>25.5</v>
      </c>
      <c r="J3807" s="2">
        <v>43</v>
      </c>
    </row>
    <row r="3808" spans="1:10" x14ac:dyDescent="0.35">
      <c r="A3808" s="1" t="s">
        <v>6075</v>
      </c>
      <c r="B3808" s="1" t="s">
        <v>6076</v>
      </c>
      <c r="C3808" s="1">
        <v>4</v>
      </c>
      <c r="D3808" s="36">
        <v>2.4500000000000002</v>
      </c>
      <c r="E3808" s="46">
        <f t="shared" si="49"/>
        <v>9.8000000000000007</v>
      </c>
      <c r="H3808" s="36">
        <v>4.95</v>
      </c>
      <c r="I3808" s="2">
        <v>22.5</v>
      </c>
      <c r="J3808" s="2">
        <v>45</v>
      </c>
    </row>
    <row r="3809" spans="1:10" x14ac:dyDescent="0.35">
      <c r="A3809" s="1" t="s">
        <v>6077</v>
      </c>
      <c r="B3809" s="4" t="s">
        <v>8191</v>
      </c>
      <c r="C3809" s="1">
        <v>2</v>
      </c>
      <c r="D3809" s="36">
        <v>15.75</v>
      </c>
      <c r="E3809" s="46">
        <f t="shared" si="49"/>
        <v>31.5</v>
      </c>
      <c r="H3809" s="36">
        <v>27.85</v>
      </c>
      <c r="I3809" s="2">
        <v>10.8</v>
      </c>
      <c r="J3809" s="2">
        <v>25</v>
      </c>
    </row>
    <row r="3810" spans="1:10" x14ac:dyDescent="0.35">
      <c r="A3810" s="1" t="s">
        <v>6078</v>
      </c>
      <c r="B3810" s="1" t="s">
        <v>6079</v>
      </c>
      <c r="C3810" s="1">
        <v>2</v>
      </c>
      <c r="D3810" s="36">
        <v>17.95</v>
      </c>
      <c r="E3810" s="46">
        <f t="shared" si="49"/>
        <v>35.9</v>
      </c>
      <c r="H3810" s="36">
        <v>32.200000000000003</v>
      </c>
      <c r="I3810" s="2">
        <v>7</v>
      </c>
      <c r="J3810" s="2">
        <v>14</v>
      </c>
    </row>
    <row r="3811" spans="1:10" x14ac:dyDescent="0.35">
      <c r="A3811" s="1" t="s">
        <v>6080</v>
      </c>
      <c r="B3811" s="1" t="s">
        <v>6081</v>
      </c>
      <c r="C3811" s="1">
        <v>1</v>
      </c>
      <c r="D3811" s="36">
        <v>18.5</v>
      </c>
      <c r="E3811" s="46">
        <f t="shared" si="49"/>
        <v>18.5</v>
      </c>
      <c r="H3811" s="36">
        <v>31.5</v>
      </c>
      <c r="I3811" s="2">
        <v>19.62</v>
      </c>
      <c r="J3811" s="2">
        <v>37.799999999999997</v>
      </c>
    </row>
    <row r="3812" spans="1:10" x14ac:dyDescent="0.35">
      <c r="A3812" s="4" t="s">
        <v>7015</v>
      </c>
      <c r="B3812" s="4" t="s">
        <v>7016</v>
      </c>
      <c r="C3812" s="1">
        <v>2</v>
      </c>
      <c r="D3812" s="36">
        <v>38</v>
      </c>
      <c r="E3812" s="46">
        <f>SUM(D3812*C3812)</f>
        <v>76</v>
      </c>
      <c r="H3812" s="36">
        <v>38</v>
      </c>
      <c r="I3812" s="2">
        <v>15.9</v>
      </c>
      <c r="J3812" s="2">
        <v>24.4</v>
      </c>
    </row>
    <row r="3813" spans="1:10" x14ac:dyDescent="0.35">
      <c r="A3813" s="1" t="s">
        <v>6082</v>
      </c>
      <c r="B3813" s="1" t="s">
        <v>1984</v>
      </c>
      <c r="C3813" s="1">
        <v>14</v>
      </c>
      <c r="D3813" s="36">
        <v>3.9</v>
      </c>
      <c r="E3813" s="46">
        <f t="shared" si="49"/>
        <v>54.6</v>
      </c>
      <c r="H3813" s="36">
        <v>5.95</v>
      </c>
      <c r="I3813" s="2">
        <v>9.7200000000000006</v>
      </c>
      <c r="J3813" s="2">
        <v>18.899999999999999</v>
      </c>
    </row>
    <row r="3814" spans="1:10" x14ac:dyDescent="0.35">
      <c r="A3814" s="4" t="s">
        <v>8528</v>
      </c>
      <c r="B3814" s="4" t="s">
        <v>8529</v>
      </c>
      <c r="C3814" s="1">
        <v>1</v>
      </c>
      <c r="D3814" s="36">
        <v>29.25</v>
      </c>
      <c r="E3814" s="46">
        <f t="shared" si="49"/>
        <v>29.25</v>
      </c>
      <c r="H3814" s="36">
        <v>49.2</v>
      </c>
    </row>
    <row r="3815" spans="1:10" x14ac:dyDescent="0.35">
      <c r="A3815" s="4" t="s">
        <v>8520</v>
      </c>
      <c r="B3815" s="4" t="s">
        <v>8521</v>
      </c>
      <c r="C3815" s="1">
        <v>2</v>
      </c>
      <c r="D3815" s="36">
        <v>19.5</v>
      </c>
      <c r="E3815" s="46">
        <f t="shared" si="49"/>
        <v>39</v>
      </c>
      <c r="H3815" s="36">
        <v>37.299999999999997</v>
      </c>
    </row>
    <row r="3816" spans="1:10" x14ac:dyDescent="0.35">
      <c r="A3816" s="1" t="s">
        <v>6083</v>
      </c>
      <c r="B3816" s="1" t="s">
        <v>6084</v>
      </c>
      <c r="C3816" s="1">
        <v>1</v>
      </c>
      <c r="D3816" s="36">
        <v>26</v>
      </c>
      <c r="E3816" s="46">
        <f t="shared" si="49"/>
        <v>26</v>
      </c>
      <c r="H3816" s="36">
        <v>44.35</v>
      </c>
      <c r="I3816" s="2">
        <v>46.5</v>
      </c>
      <c r="J3816" s="2">
        <v>51.15</v>
      </c>
    </row>
    <row r="3817" spans="1:10" x14ac:dyDescent="0.35">
      <c r="A3817" s="4" t="s">
        <v>8192</v>
      </c>
      <c r="B3817" s="4" t="s">
        <v>8193</v>
      </c>
      <c r="C3817" s="1">
        <v>2</v>
      </c>
      <c r="D3817" s="36">
        <v>1.8</v>
      </c>
      <c r="E3817" s="46">
        <f t="shared" si="49"/>
        <v>3.6</v>
      </c>
      <c r="H3817" s="36">
        <v>3.5</v>
      </c>
    </row>
    <row r="3818" spans="1:10" x14ac:dyDescent="0.35">
      <c r="A3818" s="1" t="s">
        <v>6085</v>
      </c>
      <c r="B3818" s="1" t="s">
        <v>6086</v>
      </c>
      <c r="C3818" s="1">
        <v>1</v>
      </c>
      <c r="D3818" s="36">
        <v>72</v>
      </c>
      <c r="E3818" s="46">
        <f t="shared" si="49"/>
        <v>72</v>
      </c>
      <c r="H3818" s="36">
        <v>91.9</v>
      </c>
      <c r="I3818" s="2">
        <v>46.8</v>
      </c>
      <c r="J3818" s="2">
        <v>71.400000000000006</v>
      </c>
    </row>
    <row r="3819" spans="1:10" x14ac:dyDescent="0.35">
      <c r="A3819" s="1" t="s">
        <v>6087</v>
      </c>
      <c r="B3819" s="1" t="s">
        <v>6088</v>
      </c>
      <c r="C3819" s="1">
        <v>7</v>
      </c>
      <c r="D3819" s="36">
        <v>2.36</v>
      </c>
      <c r="E3819" s="46">
        <f t="shared" si="49"/>
        <v>16.52</v>
      </c>
      <c r="H3819" s="36">
        <v>3.5</v>
      </c>
      <c r="I3819" s="2">
        <v>16</v>
      </c>
      <c r="J3819" s="2">
        <v>16</v>
      </c>
    </row>
    <row r="3820" spans="1:10" x14ac:dyDescent="0.35">
      <c r="A3820" s="1" t="s">
        <v>6089</v>
      </c>
      <c r="B3820" s="1" t="s">
        <v>1764</v>
      </c>
      <c r="C3820" s="1">
        <v>28</v>
      </c>
      <c r="D3820" s="36">
        <v>0.4</v>
      </c>
      <c r="E3820" s="46">
        <f t="shared" si="49"/>
        <v>11.200000000000001</v>
      </c>
      <c r="H3820" s="36">
        <v>0.8</v>
      </c>
      <c r="I3820" s="2">
        <v>72</v>
      </c>
      <c r="J3820" s="2">
        <v>81</v>
      </c>
    </row>
    <row r="3821" spans="1:10" x14ac:dyDescent="0.35">
      <c r="A3821" s="1" t="s">
        <v>6090</v>
      </c>
      <c r="B3821" s="1" t="s">
        <v>6091</v>
      </c>
      <c r="C3821" s="1">
        <v>4</v>
      </c>
      <c r="D3821" s="36">
        <v>1.5</v>
      </c>
      <c r="E3821" s="46">
        <f t="shared" si="49"/>
        <v>6</v>
      </c>
      <c r="H3821" s="36">
        <v>2.9</v>
      </c>
      <c r="I3821" s="2">
        <v>14.16</v>
      </c>
      <c r="J3821" s="2">
        <v>9</v>
      </c>
    </row>
    <row r="3822" spans="1:10" x14ac:dyDescent="0.35">
      <c r="A3822" s="1" t="s">
        <v>6092</v>
      </c>
      <c r="B3822" s="1" t="s">
        <v>6093</v>
      </c>
      <c r="C3822" s="1">
        <v>10</v>
      </c>
      <c r="D3822" s="36">
        <v>4.2</v>
      </c>
      <c r="E3822" s="46">
        <f t="shared" si="49"/>
        <v>42</v>
      </c>
      <c r="H3822" s="36">
        <v>8.1999999999999993</v>
      </c>
      <c r="I3822" s="2">
        <v>8</v>
      </c>
      <c r="J3822" s="2">
        <v>16</v>
      </c>
    </row>
    <row r="3823" spans="1:10" x14ac:dyDescent="0.35">
      <c r="A3823" s="4" t="s">
        <v>8526</v>
      </c>
      <c r="B3823" s="4" t="s">
        <v>8527</v>
      </c>
      <c r="C3823" s="1">
        <v>1</v>
      </c>
      <c r="D3823" s="36">
        <v>44.7</v>
      </c>
      <c r="E3823" s="46">
        <f t="shared" si="49"/>
        <v>44.7</v>
      </c>
      <c r="H3823" s="36">
        <v>72.5</v>
      </c>
    </row>
    <row r="3824" spans="1:10" x14ac:dyDescent="0.35">
      <c r="A3824" s="4" t="s">
        <v>8554</v>
      </c>
      <c r="B3824" s="4" t="s">
        <v>8555</v>
      </c>
      <c r="C3824" s="1">
        <v>1</v>
      </c>
      <c r="D3824" s="36">
        <v>27.9</v>
      </c>
      <c r="E3824" s="46">
        <f t="shared" si="49"/>
        <v>27.9</v>
      </c>
      <c r="H3824" s="36">
        <v>45.75</v>
      </c>
    </row>
    <row r="3825" spans="1:11" x14ac:dyDescent="0.35">
      <c r="A3825" s="1" t="s">
        <v>6094</v>
      </c>
      <c r="B3825" s="1" t="s">
        <v>6095</v>
      </c>
      <c r="C3825" s="1">
        <v>1</v>
      </c>
      <c r="D3825" s="36">
        <v>6.6</v>
      </c>
      <c r="E3825" s="46">
        <f t="shared" si="49"/>
        <v>6.6</v>
      </c>
      <c r="H3825" s="36">
        <v>12.75</v>
      </c>
      <c r="I3825" s="2">
        <v>11.76</v>
      </c>
      <c r="J3825" s="2">
        <v>22.4</v>
      </c>
    </row>
    <row r="3826" spans="1:11" x14ac:dyDescent="0.35">
      <c r="A3826" s="1" t="s">
        <v>6096</v>
      </c>
      <c r="B3826" s="1" t="s">
        <v>2572</v>
      </c>
      <c r="C3826" s="1">
        <v>8</v>
      </c>
      <c r="D3826" s="36">
        <v>4.2</v>
      </c>
      <c r="E3826" s="46">
        <f t="shared" si="49"/>
        <v>33.6</v>
      </c>
      <c r="H3826" s="36">
        <v>8.1999999999999993</v>
      </c>
      <c r="I3826" s="2">
        <v>29.4</v>
      </c>
      <c r="J3826" s="2">
        <v>57.4</v>
      </c>
    </row>
    <row r="3827" spans="1:11" x14ac:dyDescent="0.35">
      <c r="A3827" s="1" t="s">
        <v>6097</v>
      </c>
      <c r="B3827" s="1" t="s">
        <v>6098</v>
      </c>
      <c r="C3827" s="1">
        <v>2</v>
      </c>
      <c r="D3827" s="36">
        <v>10.75</v>
      </c>
      <c r="E3827" s="46">
        <f t="shared" si="49"/>
        <v>21.5</v>
      </c>
      <c r="H3827" s="36">
        <v>21.5</v>
      </c>
      <c r="I3827" s="2">
        <v>13.2</v>
      </c>
      <c r="J3827" s="2">
        <v>17.5</v>
      </c>
    </row>
    <row r="3828" spans="1:11" x14ac:dyDescent="0.35">
      <c r="A3828" s="1" t="s">
        <v>6099</v>
      </c>
      <c r="B3828" s="1" t="s">
        <v>6100</v>
      </c>
      <c r="C3828" s="1">
        <v>2</v>
      </c>
      <c r="D3828" s="36">
        <v>39.25</v>
      </c>
      <c r="E3828" s="46">
        <f t="shared" si="49"/>
        <v>78.5</v>
      </c>
      <c r="H3828" s="36">
        <v>59</v>
      </c>
      <c r="I3828" s="2">
        <v>28</v>
      </c>
      <c r="J3828" s="2">
        <v>63.6</v>
      </c>
    </row>
    <row r="3829" spans="1:11" x14ac:dyDescent="0.35">
      <c r="A3829" s="1" t="s">
        <v>6101</v>
      </c>
      <c r="B3829" s="1" t="s">
        <v>6102</v>
      </c>
      <c r="C3829" s="1">
        <v>3</v>
      </c>
      <c r="D3829" s="36">
        <v>8.1999999999999993</v>
      </c>
      <c r="E3829" s="46">
        <f t="shared" si="49"/>
        <v>24.599999999999998</v>
      </c>
      <c r="H3829" s="36">
        <v>16.2</v>
      </c>
      <c r="I3829" s="2">
        <v>30.8</v>
      </c>
      <c r="J3829" s="2">
        <v>50</v>
      </c>
    </row>
    <row r="3830" spans="1:11" x14ac:dyDescent="0.35">
      <c r="A3830" s="1" t="s">
        <v>6103</v>
      </c>
      <c r="B3830" s="1" t="s">
        <v>6104</v>
      </c>
      <c r="C3830" s="1">
        <v>1</v>
      </c>
      <c r="D3830" s="36">
        <v>72</v>
      </c>
      <c r="E3830" s="46">
        <f t="shared" si="49"/>
        <v>72</v>
      </c>
      <c r="H3830" s="36">
        <v>104.6</v>
      </c>
      <c r="I3830" s="2">
        <v>29.5</v>
      </c>
      <c r="J3830" s="2">
        <v>76</v>
      </c>
    </row>
    <row r="3831" spans="1:11" x14ac:dyDescent="0.35">
      <c r="A3831" s="1" t="s">
        <v>6105</v>
      </c>
      <c r="B3831" s="1" t="s">
        <v>1764</v>
      </c>
      <c r="C3831" s="1">
        <v>8</v>
      </c>
      <c r="D3831" s="36">
        <v>0.72</v>
      </c>
      <c r="E3831" s="46">
        <f t="shared" si="49"/>
        <v>5.76</v>
      </c>
      <c r="H3831" s="36">
        <v>1.24</v>
      </c>
      <c r="I3831" s="2">
        <v>17.079999999999998</v>
      </c>
      <c r="J3831" s="2">
        <v>35</v>
      </c>
    </row>
    <row r="3832" spans="1:11" x14ac:dyDescent="0.35">
      <c r="A3832" s="1" t="s">
        <v>6106</v>
      </c>
      <c r="B3832" s="1" t="s">
        <v>6107</v>
      </c>
      <c r="C3832" s="1">
        <v>10</v>
      </c>
      <c r="D3832" s="36">
        <v>4.3499999999999996</v>
      </c>
      <c r="E3832" s="46">
        <f t="shared" ref="E3832:E3906" si="50">SUM(D3832*C3832)</f>
        <v>43.5</v>
      </c>
      <c r="H3832" s="36">
        <v>8.5</v>
      </c>
      <c r="I3832" s="2">
        <v>72</v>
      </c>
      <c r="J3832" s="2">
        <v>84.6</v>
      </c>
    </row>
    <row r="3833" spans="1:11" x14ac:dyDescent="0.35">
      <c r="A3833" s="1" t="s">
        <v>6108</v>
      </c>
      <c r="B3833" s="1" t="s">
        <v>6109</v>
      </c>
      <c r="C3833" s="1">
        <v>2</v>
      </c>
      <c r="D3833" s="36">
        <v>104.7</v>
      </c>
      <c r="E3833" s="46">
        <f t="shared" si="50"/>
        <v>209.4</v>
      </c>
      <c r="H3833" s="36">
        <v>144.19999999999999</v>
      </c>
      <c r="I3833" s="2">
        <v>14.4</v>
      </c>
      <c r="J3833" s="2">
        <v>24.8</v>
      </c>
    </row>
    <row r="3834" spans="1:11" x14ac:dyDescent="0.35">
      <c r="A3834" s="1" t="s">
        <v>6110</v>
      </c>
      <c r="B3834" s="1" t="s">
        <v>6111</v>
      </c>
      <c r="C3834" s="1">
        <v>14</v>
      </c>
      <c r="D3834" s="36">
        <v>1.25</v>
      </c>
      <c r="E3834" s="46">
        <f t="shared" si="50"/>
        <v>17.5</v>
      </c>
      <c r="H3834" s="36">
        <v>2.4</v>
      </c>
      <c r="I3834" s="2">
        <v>7.2</v>
      </c>
      <c r="J3834" s="2">
        <v>10</v>
      </c>
    </row>
    <row r="3835" spans="1:11" x14ac:dyDescent="0.35">
      <c r="A3835" s="1" t="s">
        <v>6112</v>
      </c>
      <c r="B3835" s="1" t="s">
        <v>6113</v>
      </c>
      <c r="C3835" s="1">
        <v>1</v>
      </c>
      <c r="D3835" s="36">
        <v>1</v>
      </c>
      <c r="E3835" s="46">
        <f t="shared" si="50"/>
        <v>1</v>
      </c>
      <c r="H3835" s="36">
        <v>1.6</v>
      </c>
      <c r="I3835" s="2">
        <v>149.4</v>
      </c>
      <c r="J3835" s="2">
        <v>208.4</v>
      </c>
    </row>
    <row r="3836" spans="1:11" x14ac:dyDescent="0.35">
      <c r="A3836" s="1" t="s">
        <v>6114</v>
      </c>
      <c r="B3836" s="1" t="s">
        <v>6115</v>
      </c>
      <c r="C3836" s="1">
        <v>2</v>
      </c>
      <c r="D3836" s="36">
        <v>34.75</v>
      </c>
      <c r="E3836" s="46">
        <f t="shared" si="50"/>
        <v>69.5</v>
      </c>
      <c r="H3836" s="36">
        <v>49.5</v>
      </c>
      <c r="I3836" s="2">
        <v>18.75</v>
      </c>
      <c r="J3836" s="2">
        <v>21</v>
      </c>
      <c r="K3836" s="6" t="s">
        <v>56</v>
      </c>
    </row>
    <row r="3837" spans="1:11" x14ac:dyDescent="0.35">
      <c r="A3837" s="1" t="s">
        <v>6116</v>
      </c>
      <c r="B3837" s="1" t="s">
        <v>6117</v>
      </c>
      <c r="C3837" s="1">
        <v>8</v>
      </c>
      <c r="D3837" s="36">
        <v>4.45</v>
      </c>
      <c r="E3837" s="46">
        <f t="shared" si="50"/>
        <v>35.6</v>
      </c>
      <c r="H3837" s="36">
        <v>6.6</v>
      </c>
      <c r="I3837" s="2">
        <v>14</v>
      </c>
      <c r="J3837" s="2">
        <v>22.4</v>
      </c>
    </row>
    <row r="3838" spans="1:11" x14ac:dyDescent="0.35">
      <c r="A3838" s="4" t="s">
        <v>8194</v>
      </c>
      <c r="B3838" s="4" t="s">
        <v>8195</v>
      </c>
      <c r="C3838" s="1">
        <v>3</v>
      </c>
      <c r="D3838" s="36">
        <v>1.75</v>
      </c>
      <c r="E3838" s="46">
        <f t="shared" si="50"/>
        <v>5.25</v>
      </c>
      <c r="H3838" s="36">
        <v>3.5</v>
      </c>
    </row>
    <row r="3839" spans="1:11" x14ac:dyDescent="0.35">
      <c r="A3839" s="1" t="s">
        <v>6118</v>
      </c>
      <c r="B3839" s="1" t="s">
        <v>6119</v>
      </c>
      <c r="C3839" s="1">
        <v>6</v>
      </c>
      <c r="D3839" s="36">
        <v>8.5</v>
      </c>
      <c r="E3839" s="46">
        <f t="shared" si="50"/>
        <v>51</v>
      </c>
      <c r="H3839" s="36">
        <v>17</v>
      </c>
      <c r="I3839" s="2">
        <v>53.2</v>
      </c>
      <c r="J3839" s="2">
        <v>59.4</v>
      </c>
    </row>
    <row r="3840" spans="1:11" x14ac:dyDescent="0.35">
      <c r="A3840" s="1" t="s">
        <v>6120</v>
      </c>
      <c r="B3840" s="1" t="s">
        <v>6121</v>
      </c>
      <c r="C3840" s="1">
        <v>2</v>
      </c>
      <c r="D3840" s="36">
        <v>45.5</v>
      </c>
      <c r="E3840" s="46">
        <f t="shared" si="50"/>
        <v>91</v>
      </c>
      <c r="H3840" s="36">
        <v>84.71</v>
      </c>
      <c r="I3840" s="2">
        <v>35.6</v>
      </c>
      <c r="J3840" s="2">
        <v>52.8</v>
      </c>
    </row>
    <row r="3841" spans="1:10" x14ac:dyDescent="0.35">
      <c r="A3841" s="1" t="s">
        <v>6122</v>
      </c>
      <c r="B3841" s="1" t="s">
        <v>6123</v>
      </c>
      <c r="C3841" s="1">
        <v>10</v>
      </c>
      <c r="D3841" s="36">
        <v>4.05</v>
      </c>
      <c r="E3841" s="46">
        <f t="shared" si="50"/>
        <v>40.5</v>
      </c>
      <c r="H3841" s="36">
        <v>7.4</v>
      </c>
      <c r="I3841" s="2">
        <v>45</v>
      </c>
      <c r="J3841" s="2">
        <v>77.760000000000005</v>
      </c>
    </row>
    <row r="3842" spans="1:10" x14ac:dyDescent="0.35">
      <c r="A3842" s="1" t="s">
        <v>6124</v>
      </c>
      <c r="B3842" s="1" t="s">
        <v>6125</v>
      </c>
      <c r="C3842" s="1">
        <v>8</v>
      </c>
      <c r="D3842" s="36">
        <v>12.95</v>
      </c>
      <c r="E3842" s="46">
        <f t="shared" si="50"/>
        <v>103.6</v>
      </c>
      <c r="H3842" s="36">
        <v>20.2</v>
      </c>
      <c r="I3842" s="2">
        <v>71</v>
      </c>
      <c r="J3842" s="2">
        <v>95.42</v>
      </c>
    </row>
    <row r="3843" spans="1:10" x14ac:dyDescent="0.35">
      <c r="A3843" s="1" t="s">
        <v>6126</v>
      </c>
      <c r="B3843" s="1" t="s">
        <v>6039</v>
      </c>
      <c r="C3843" s="1">
        <v>2</v>
      </c>
      <c r="D3843" s="36">
        <v>17.5</v>
      </c>
      <c r="E3843" s="46">
        <f t="shared" si="50"/>
        <v>35</v>
      </c>
      <c r="H3843" s="36">
        <v>35</v>
      </c>
      <c r="I3843" s="2">
        <v>24.3</v>
      </c>
      <c r="J3843" s="2">
        <v>26.4</v>
      </c>
    </row>
    <row r="3844" spans="1:10" x14ac:dyDescent="0.35">
      <c r="A3844" s="1" t="s">
        <v>6127</v>
      </c>
      <c r="B3844" s="1" t="s">
        <v>6128</v>
      </c>
      <c r="C3844" s="1">
        <v>2</v>
      </c>
      <c r="D3844" s="36">
        <v>17.5</v>
      </c>
      <c r="E3844" s="46">
        <f t="shared" si="50"/>
        <v>35</v>
      </c>
      <c r="H3844" s="36">
        <v>29.45</v>
      </c>
      <c r="I3844" s="2">
        <v>25.9</v>
      </c>
      <c r="J3844" s="2">
        <v>25.9</v>
      </c>
    </row>
    <row r="3845" spans="1:10" x14ac:dyDescent="0.35">
      <c r="A3845" s="1" t="s">
        <v>6129</v>
      </c>
      <c r="B3845" s="1" t="s">
        <v>6130</v>
      </c>
      <c r="C3845" s="1">
        <v>2</v>
      </c>
      <c r="D3845" s="36">
        <v>24.6</v>
      </c>
      <c r="E3845" s="46">
        <f t="shared" si="50"/>
        <v>49.2</v>
      </c>
      <c r="H3845" s="36">
        <v>49.5</v>
      </c>
      <c r="I3845" s="2">
        <v>31</v>
      </c>
      <c r="J3845" s="2">
        <v>31</v>
      </c>
    </row>
    <row r="3846" spans="1:10" x14ac:dyDescent="0.35">
      <c r="A3846" s="1" t="s">
        <v>6131</v>
      </c>
      <c r="B3846" s="1" t="s">
        <v>6132</v>
      </c>
      <c r="C3846" s="1">
        <v>1</v>
      </c>
      <c r="D3846" s="36">
        <v>24.6</v>
      </c>
      <c r="E3846" s="46">
        <f t="shared" si="50"/>
        <v>24.6</v>
      </c>
      <c r="H3846" s="36">
        <v>49.5</v>
      </c>
      <c r="I3846" s="2">
        <v>31</v>
      </c>
      <c r="J3846" s="2">
        <v>40.799999999999997</v>
      </c>
    </row>
    <row r="3847" spans="1:10" x14ac:dyDescent="0.35">
      <c r="A3847" s="1" t="s">
        <v>6133</v>
      </c>
      <c r="B3847" s="1" t="s">
        <v>6134</v>
      </c>
      <c r="C3847" s="1">
        <v>4</v>
      </c>
      <c r="D3847" s="36">
        <v>7.25</v>
      </c>
      <c r="E3847" s="46">
        <f t="shared" si="50"/>
        <v>29</v>
      </c>
      <c r="H3847" s="36">
        <v>14.9</v>
      </c>
      <c r="I3847" s="2">
        <v>31</v>
      </c>
      <c r="J3847" s="2">
        <v>47.5</v>
      </c>
    </row>
    <row r="3848" spans="1:10" x14ac:dyDescent="0.35">
      <c r="A3848" s="1" t="s">
        <v>6135</v>
      </c>
      <c r="B3848" s="1" t="s">
        <v>6136</v>
      </c>
      <c r="C3848" s="1">
        <v>1</v>
      </c>
      <c r="D3848" s="36">
        <v>16</v>
      </c>
      <c r="E3848" s="46">
        <f t="shared" si="50"/>
        <v>16</v>
      </c>
      <c r="H3848" s="36">
        <v>29.5</v>
      </c>
      <c r="I3848" s="2">
        <v>16</v>
      </c>
      <c r="J3848" s="2">
        <v>26</v>
      </c>
    </row>
    <row r="3849" spans="1:10" x14ac:dyDescent="0.35">
      <c r="A3849" s="4" t="s">
        <v>8530</v>
      </c>
      <c r="B3849" s="4" t="s">
        <v>8531</v>
      </c>
      <c r="C3849" s="1">
        <v>2</v>
      </c>
      <c r="D3849" s="36">
        <v>37.35</v>
      </c>
      <c r="E3849" s="46">
        <f t="shared" si="50"/>
        <v>74.7</v>
      </c>
      <c r="H3849" s="36">
        <v>66.25</v>
      </c>
    </row>
    <row r="3850" spans="1:10" x14ac:dyDescent="0.35">
      <c r="A3850" s="1" t="s">
        <v>6137</v>
      </c>
      <c r="B3850" s="1" t="s">
        <v>6138</v>
      </c>
      <c r="C3850" s="1">
        <v>3</v>
      </c>
      <c r="D3850" s="36">
        <v>2.7</v>
      </c>
      <c r="E3850" s="46">
        <f t="shared" si="50"/>
        <v>8.1000000000000014</v>
      </c>
      <c r="H3850" s="36">
        <v>5.25</v>
      </c>
      <c r="I3850" s="2">
        <v>21.6</v>
      </c>
      <c r="J3850" s="2">
        <v>39.200000000000003</v>
      </c>
    </row>
    <row r="3851" spans="1:10" x14ac:dyDescent="0.35">
      <c r="A3851" s="1" t="s">
        <v>6139</v>
      </c>
      <c r="B3851" s="1" t="s">
        <v>6140</v>
      </c>
      <c r="C3851" s="1">
        <v>9</v>
      </c>
      <c r="D3851" s="36">
        <v>1.44</v>
      </c>
      <c r="E3851" s="46">
        <f t="shared" si="50"/>
        <v>12.959999999999999</v>
      </c>
      <c r="H3851" s="36">
        <v>2.5</v>
      </c>
      <c r="I3851" s="2">
        <v>16</v>
      </c>
      <c r="J3851" s="2">
        <v>26</v>
      </c>
    </row>
    <row r="3852" spans="1:10" x14ac:dyDescent="0.35">
      <c r="A3852" s="4" t="s">
        <v>7399</v>
      </c>
      <c r="B3852" s="4" t="s">
        <v>2057</v>
      </c>
      <c r="C3852" s="1">
        <v>3</v>
      </c>
      <c r="D3852" s="36">
        <v>0.8</v>
      </c>
      <c r="E3852" s="46">
        <f t="shared" si="50"/>
        <v>2.4000000000000004</v>
      </c>
      <c r="H3852" s="36">
        <v>1.75</v>
      </c>
    </row>
    <row r="3853" spans="1:10" x14ac:dyDescent="0.35">
      <c r="A3853" s="1" t="s">
        <v>6141</v>
      </c>
      <c r="B3853" s="1" t="s">
        <v>6142</v>
      </c>
      <c r="C3853" s="1">
        <v>1</v>
      </c>
      <c r="D3853" s="36">
        <v>2.6</v>
      </c>
      <c r="E3853" s="46">
        <f t="shared" si="50"/>
        <v>2.6</v>
      </c>
      <c r="H3853" s="36">
        <v>5.45</v>
      </c>
      <c r="I3853" s="2">
        <v>4.83</v>
      </c>
      <c r="J3853" s="2">
        <v>12.3</v>
      </c>
    </row>
    <row r="3854" spans="1:10" x14ac:dyDescent="0.35">
      <c r="A3854" s="1" t="s">
        <v>6143</v>
      </c>
      <c r="B3854" s="1" t="s">
        <v>6056</v>
      </c>
      <c r="C3854" s="1">
        <v>4</v>
      </c>
      <c r="D3854" s="36">
        <v>7.2</v>
      </c>
      <c r="E3854" s="46">
        <f t="shared" si="50"/>
        <v>28.8</v>
      </c>
      <c r="H3854" s="36">
        <v>14.5</v>
      </c>
      <c r="I3854" s="2">
        <v>12.96</v>
      </c>
      <c r="J3854" s="2">
        <v>18</v>
      </c>
    </row>
    <row r="3855" spans="1:10" x14ac:dyDescent="0.35">
      <c r="A3855" s="1" t="s">
        <v>6144</v>
      </c>
      <c r="B3855" s="1" t="s">
        <v>6145</v>
      </c>
      <c r="C3855" s="1">
        <v>2</v>
      </c>
      <c r="D3855" s="36">
        <v>32.4</v>
      </c>
      <c r="E3855" s="46">
        <f t="shared" si="50"/>
        <v>64.8</v>
      </c>
      <c r="H3855" s="36">
        <v>55.75</v>
      </c>
      <c r="I3855" s="2">
        <v>2.6</v>
      </c>
      <c r="J3855" s="2">
        <v>5.45</v>
      </c>
    </row>
    <row r="3856" spans="1:10" x14ac:dyDescent="0.35">
      <c r="A3856" s="1" t="s">
        <v>6146</v>
      </c>
      <c r="B3856" s="1" t="s">
        <v>6147</v>
      </c>
      <c r="C3856" s="1">
        <v>2</v>
      </c>
      <c r="D3856" s="36">
        <v>22.15</v>
      </c>
      <c r="E3856" s="46">
        <f t="shared" si="50"/>
        <v>44.3</v>
      </c>
      <c r="H3856" s="36">
        <v>41.5</v>
      </c>
      <c r="I3856" s="2">
        <v>28.8</v>
      </c>
      <c r="J3856" s="2">
        <v>42</v>
      </c>
    </row>
    <row r="3857" spans="1:11" x14ac:dyDescent="0.35">
      <c r="A3857" s="1" t="s">
        <v>6148</v>
      </c>
      <c r="B3857" s="1" t="s">
        <v>6149</v>
      </c>
      <c r="C3857" s="1">
        <v>3</v>
      </c>
      <c r="D3857" s="36">
        <v>43.69</v>
      </c>
      <c r="E3857" s="46">
        <f t="shared" si="50"/>
        <v>131.07</v>
      </c>
      <c r="H3857" s="36">
        <v>79.8</v>
      </c>
      <c r="I3857" s="2">
        <v>31.9</v>
      </c>
      <c r="J3857" s="2">
        <v>62.82</v>
      </c>
    </row>
    <row r="3858" spans="1:11" x14ac:dyDescent="0.35">
      <c r="A3858" s="1" t="s">
        <v>6150</v>
      </c>
      <c r="B3858" s="1" t="s">
        <v>6151</v>
      </c>
      <c r="C3858" s="1">
        <v>2</v>
      </c>
      <c r="D3858" s="36">
        <v>43.69</v>
      </c>
      <c r="E3858" s="46">
        <f t="shared" si="50"/>
        <v>87.38</v>
      </c>
      <c r="H3858" s="36">
        <v>79.8</v>
      </c>
      <c r="I3858" s="2">
        <v>23.12</v>
      </c>
      <c r="J3858" s="2">
        <v>79.400000000000006</v>
      </c>
      <c r="K3858" s="6" t="s">
        <v>5</v>
      </c>
    </row>
    <row r="3859" spans="1:11" x14ac:dyDescent="0.35">
      <c r="A3859" s="1" t="s">
        <v>6152</v>
      </c>
      <c r="B3859" s="1" t="s">
        <v>6153</v>
      </c>
      <c r="C3859" s="1">
        <v>2</v>
      </c>
      <c r="D3859" s="36">
        <v>44.5</v>
      </c>
      <c r="E3859" s="46">
        <f t="shared" si="50"/>
        <v>89</v>
      </c>
      <c r="H3859" s="36">
        <v>69.75</v>
      </c>
      <c r="I3859" s="2">
        <v>131.07</v>
      </c>
      <c r="J3859" s="2">
        <v>204.6</v>
      </c>
      <c r="K3859" s="6" t="s">
        <v>337</v>
      </c>
    </row>
    <row r="3860" spans="1:11" x14ac:dyDescent="0.35">
      <c r="A3860" s="4" t="s">
        <v>8569</v>
      </c>
      <c r="B3860" s="4" t="s">
        <v>8570</v>
      </c>
      <c r="C3860" s="1">
        <v>1</v>
      </c>
      <c r="D3860" s="36">
        <v>29.25</v>
      </c>
      <c r="E3860" s="46">
        <f t="shared" si="50"/>
        <v>29.25</v>
      </c>
      <c r="H3860" s="36">
        <v>48.5</v>
      </c>
    </row>
    <row r="3861" spans="1:11" x14ac:dyDescent="0.35">
      <c r="A3861" s="4" t="s">
        <v>8567</v>
      </c>
      <c r="B3861" s="4" t="s">
        <v>8568</v>
      </c>
      <c r="C3861" s="1">
        <v>1</v>
      </c>
      <c r="D3861" s="36">
        <v>32.5</v>
      </c>
      <c r="E3861" s="46">
        <f t="shared" si="50"/>
        <v>32.5</v>
      </c>
      <c r="H3861" s="36">
        <v>57.9</v>
      </c>
    </row>
    <row r="3862" spans="1:11" x14ac:dyDescent="0.35">
      <c r="A3862" s="1" t="s">
        <v>6154</v>
      </c>
      <c r="B3862" s="1" t="s">
        <v>6155</v>
      </c>
      <c r="C3862" s="1">
        <v>2</v>
      </c>
      <c r="D3862" s="36">
        <v>12.7</v>
      </c>
      <c r="E3862" s="46">
        <f t="shared" si="50"/>
        <v>25.4</v>
      </c>
      <c r="H3862" s="36">
        <v>24.1</v>
      </c>
      <c r="I3862" s="2">
        <v>87.38</v>
      </c>
      <c r="J3862" s="2">
        <v>136.4</v>
      </c>
    </row>
    <row r="3863" spans="1:11" x14ac:dyDescent="0.35">
      <c r="A3863" s="1" t="s">
        <v>6156</v>
      </c>
      <c r="B3863" s="1" t="s">
        <v>6157</v>
      </c>
      <c r="C3863" s="1">
        <v>2</v>
      </c>
      <c r="D3863" s="36">
        <v>10</v>
      </c>
      <c r="E3863" s="46">
        <f t="shared" si="50"/>
        <v>20</v>
      </c>
      <c r="H3863" s="36">
        <v>17.5</v>
      </c>
      <c r="I3863" s="2">
        <v>0</v>
      </c>
      <c r="J3863" s="2">
        <v>0</v>
      </c>
    </row>
    <row r="3864" spans="1:11" x14ac:dyDescent="0.35">
      <c r="A3864" s="1" t="s">
        <v>6158</v>
      </c>
      <c r="B3864" s="1" t="s">
        <v>6159</v>
      </c>
      <c r="C3864" s="1">
        <v>6</v>
      </c>
      <c r="D3864" s="36">
        <v>4.25</v>
      </c>
      <c r="E3864" s="46">
        <f t="shared" si="50"/>
        <v>25.5</v>
      </c>
      <c r="H3864" s="36">
        <v>9.1999999999999993</v>
      </c>
      <c r="I3864" s="2">
        <v>20</v>
      </c>
      <c r="J3864" s="2">
        <v>21</v>
      </c>
    </row>
    <row r="3865" spans="1:11" x14ac:dyDescent="0.35">
      <c r="A3865" s="1" t="s">
        <v>6160</v>
      </c>
      <c r="B3865" s="1" t="s">
        <v>6161</v>
      </c>
      <c r="C3865" s="1">
        <v>10</v>
      </c>
      <c r="D3865" s="36">
        <v>3.58</v>
      </c>
      <c r="E3865" s="46">
        <f t="shared" si="50"/>
        <v>35.799999999999997</v>
      </c>
      <c r="H3865" s="36">
        <v>6.5</v>
      </c>
      <c r="I3865" s="2">
        <v>80</v>
      </c>
      <c r="J3865" s="2">
        <v>110</v>
      </c>
    </row>
    <row r="3866" spans="1:11" x14ac:dyDescent="0.35">
      <c r="A3866" s="1" t="s">
        <v>6162</v>
      </c>
      <c r="B3866" s="1" t="s">
        <v>6163</v>
      </c>
      <c r="C3866" s="1">
        <v>2</v>
      </c>
      <c r="D3866" s="36">
        <v>34.4</v>
      </c>
      <c r="E3866" s="46">
        <f t="shared" si="50"/>
        <v>68.8</v>
      </c>
      <c r="H3866" s="36">
        <v>55.5</v>
      </c>
      <c r="I3866" s="2">
        <v>8.5</v>
      </c>
      <c r="J3866" s="2">
        <v>18.399999999999999</v>
      </c>
    </row>
    <row r="3867" spans="1:11" x14ac:dyDescent="0.35">
      <c r="A3867" s="1" t="s">
        <v>6164</v>
      </c>
      <c r="B3867" s="1" t="s">
        <v>6165</v>
      </c>
      <c r="C3867" s="1">
        <v>10</v>
      </c>
      <c r="D3867" s="36">
        <v>0.16</v>
      </c>
      <c r="E3867" s="46">
        <f t="shared" si="50"/>
        <v>1.6</v>
      </c>
      <c r="H3867" s="36">
        <v>0.35</v>
      </c>
      <c r="I3867" s="2">
        <v>28.64</v>
      </c>
      <c r="J3867" s="2">
        <v>19.2</v>
      </c>
    </row>
    <row r="3868" spans="1:11" x14ac:dyDescent="0.35">
      <c r="A3868" s="4" t="s">
        <v>8534</v>
      </c>
      <c r="B3868" s="4" t="s">
        <v>8535</v>
      </c>
      <c r="C3868" s="1">
        <v>2</v>
      </c>
      <c r="D3868" s="36">
        <v>9.5</v>
      </c>
      <c r="E3868" s="46">
        <f t="shared" si="50"/>
        <v>19</v>
      </c>
      <c r="H3868" s="36">
        <v>17.25</v>
      </c>
    </row>
    <row r="3869" spans="1:11" x14ac:dyDescent="0.35">
      <c r="A3869" s="1" t="s">
        <v>6166</v>
      </c>
      <c r="B3869" s="1" t="s">
        <v>6167</v>
      </c>
      <c r="C3869" s="1">
        <v>1</v>
      </c>
      <c r="D3869" s="36">
        <v>29.7</v>
      </c>
      <c r="E3869" s="46">
        <f t="shared" si="50"/>
        <v>29.7</v>
      </c>
      <c r="H3869" s="36">
        <v>45</v>
      </c>
      <c r="I3869" s="2">
        <v>48.8</v>
      </c>
      <c r="J3869" s="2">
        <v>51</v>
      </c>
      <c r="K3869" s="6" t="s">
        <v>998</v>
      </c>
    </row>
    <row r="3870" spans="1:11" x14ac:dyDescent="0.35">
      <c r="A3870" s="4" t="s">
        <v>8532</v>
      </c>
      <c r="B3870" s="4" t="s">
        <v>8533</v>
      </c>
      <c r="C3870" s="1">
        <v>2</v>
      </c>
      <c r="D3870" s="36">
        <v>9.5</v>
      </c>
      <c r="E3870" s="46">
        <f t="shared" si="50"/>
        <v>19</v>
      </c>
      <c r="H3870" s="36">
        <v>17.149999999999999</v>
      </c>
    </row>
    <row r="3871" spans="1:11" x14ac:dyDescent="0.35">
      <c r="A3871" s="1" t="s">
        <v>6168</v>
      </c>
      <c r="B3871" s="1" t="s">
        <v>6169</v>
      </c>
      <c r="C3871" s="1">
        <v>5</v>
      </c>
      <c r="D3871" s="36">
        <v>2.9</v>
      </c>
      <c r="E3871" s="46">
        <f t="shared" si="50"/>
        <v>14.5</v>
      </c>
      <c r="H3871" s="36">
        <v>4.8</v>
      </c>
      <c r="I3871" s="2">
        <v>1.6</v>
      </c>
      <c r="J3871" s="2">
        <v>7</v>
      </c>
    </row>
    <row r="3872" spans="1:11" x14ac:dyDescent="0.35">
      <c r="A3872" s="1" t="s">
        <v>6170</v>
      </c>
      <c r="B3872" s="1" t="s">
        <v>6171</v>
      </c>
      <c r="C3872" s="1">
        <v>4</v>
      </c>
      <c r="D3872" s="36">
        <v>3.9</v>
      </c>
      <c r="E3872" s="46">
        <f t="shared" si="50"/>
        <v>15.6</v>
      </c>
      <c r="H3872" s="36">
        <v>6.57</v>
      </c>
      <c r="I3872" s="2">
        <v>20.5</v>
      </c>
      <c r="J3872" s="2">
        <v>45</v>
      </c>
      <c r="K3872" s="6" t="s">
        <v>337</v>
      </c>
    </row>
    <row r="3873" spans="1:10" x14ac:dyDescent="0.35">
      <c r="A3873" s="1" t="s">
        <v>6172</v>
      </c>
      <c r="B3873" s="1" t="s">
        <v>6173</v>
      </c>
      <c r="C3873" s="1">
        <v>2</v>
      </c>
      <c r="D3873" s="36">
        <v>10.58</v>
      </c>
      <c r="E3873" s="46">
        <f t="shared" si="50"/>
        <v>21.16</v>
      </c>
      <c r="H3873" s="36">
        <v>19.75</v>
      </c>
      <c r="I3873" s="2">
        <v>9.5</v>
      </c>
      <c r="J3873" s="2">
        <v>19</v>
      </c>
    </row>
    <row r="3874" spans="1:10" x14ac:dyDescent="0.35">
      <c r="A3874" s="1" t="s">
        <v>6174</v>
      </c>
      <c r="B3874" s="1" t="s">
        <v>6175</v>
      </c>
      <c r="C3874" s="1">
        <v>2</v>
      </c>
      <c r="D3874" s="36">
        <v>9.3000000000000007</v>
      </c>
      <c r="E3874" s="46">
        <f t="shared" si="50"/>
        <v>18.600000000000001</v>
      </c>
      <c r="H3874" s="36">
        <v>18.8</v>
      </c>
      <c r="I3874" s="2">
        <v>15.6</v>
      </c>
      <c r="J3874" s="2">
        <v>18.28</v>
      </c>
    </row>
    <row r="3875" spans="1:10" x14ac:dyDescent="0.35">
      <c r="A3875" s="4" t="s">
        <v>8536</v>
      </c>
      <c r="B3875" s="4" t="s">
        <v>8537</v>
      </c>
      <c r="C3875" s="1">
        <v>1</v>
      </c>
      <c r="D3875" s="36">
        <v>67.650000000000006</v>
      </c>
      <c r="E3875" s="46">
        <f t="shared" si="50"/>
        <v>67.650000000000006</v>
      </c>
      <c r="H3875" s="36">
        <v>105</v>
      </c>
    </row>
    <row r="3876" spans="1:10" x14ac:dyDescent="0.35">
      <c r="A3876" s="1" t="s">
        <v>6176</v>
      </c>
      <c r="B3876" s="1" t="s">
        <v>5326</v>
      </c>
      <c r="C3876" s="1">
        <v>2</v>
      </c>
      <c r="D3876" s="36">
        <v>0.9</v>
      </c>
      <c r="E3876" s="46">
        <f t="shared" si="50"/>
        <v>1.8</v>
      </c>
      <c r="H3876" s="36">
        <v>1</v>
      </c>
      <c r="I3876" s="2">
        <v>21.16</v>
      </c>
      <c r="J3876" s="2">
        <v>35.4</v>
      </c>
    </row>
    <row r="3877" spans="1:10" x14ac:dyDescent="0.35">
      <c r="A3877" s="1" t="s">
        <v>6177</v>
      </c>
      <c r="B3877" s="1" t="s">
        <v>6178</v>
      </c>
      <c r="C3877" s="1">
        <v>4</v>
      </c>
      <c r="D3877" s="36">
        <v>12.75</v>
      </c>
      <c r="E3877" s="46">
        <f t="shared" si="50"/>
        <v>51</v>
      </c>
      <c r="H3877" s="36">
        <v>19.95</v>
      </c>
      <c r="I3877" s="2">
        <v>27.55</v>
      </c>
      <c r="J3877" s="2">
        <v>54.5</v>
      </c>
    </row>
    <row r="3878" spans="1:10" x14ac:dyDescent="0.35">
      <c r="A3878" s="1" t="s">
        <v>6179</v>
      </c>
      <c r="B3878" s="4" t="s">
        <v>8540</v>
      </c>
      <c r="C3878" s="1">
        <v>1</v>
      </c>
      <c r="D3878" s="36">
        <v>88.65</v>
      </c>
      <c r="E3878" s="46">
        <f t="shared" si="50"/>
        <v>88.65</v>
      </c>
      <c r="H3878" s="36">
        <v>125</v>
      </c>
      <c r="I3878" s="2">
        <v>1</v>
      </c>
      <c r="J3878" s="2">
        <v>3.6</v>
      </c>
    </row>
    <row r="3879" spans="1:10" x14ac:dyDescent="0.35">
      <c r="A3879" s="1" t="s">
        <v>6180</v>
      </c>
      <c r="B3879" s="1" t="s">
        <v>6181</v>
      </c>
      <c r="C3879" s="1">
        <v>10</v>
      </c>
      <c r="D3879" s="36">
        <v>1.45</v>
      </c>
      <c r="E3879" s="46">
        <f t="shared" si="50"/>
        <v>14.5</v>
      </c>
      <c r="H3879" s="36">
        <v>2.9</v>
      </c>
      <c r="I3879" s="2">
        <v>51</v>
      </c>
      <c r="J3879" s="2">
        <v>79.8</v>
      </c>
    </row>
    <row r="3880" spans="1:10" x14ac:dyDescent="0.35">
      <c r="A3880" s="4" t="s">
        <v>8196</v>
      </c>
      <c r="B3880" s="4" t="s">
        <v>8197</v>
      </c>
      <c r="C3880" s="1">
        <v>2</v>
      </c>
      <c r="D3880" s="36">
        <v>7.35</v>
      </c>
      <c r="E3880" s="46">
        <f t="shared" si="50"/>
        <v>14.7</v>
      </c>
      <c r="H3880" s="36">
        <v>13.5</v>
      </c>
    </row>
    <row r="3881" spans="1:10" x14ac:dyDescent="0.35">
      <c r="A3881" s="1" t="s">
        <v>6182</v>
      </c>
      <c r="B3881" s="1" t="s">
        <v>6183</v>
      </c>
      <c r="C3881" s="1">
        <v>4</v>
      </c>
      <c r="D3881" s="36">
        <v>0.89</v>
      </c>
      <c r="E3881" s="46">
        <f t="shared" si="50"/>
        <v>3.56</v>
      </c>
      <c r="H3881" s="36">
        <v>1.65</v>
      </c>
      <c r="I3881" s="2">
        <v>7</v>
      </c>
      <c r="J3881" s="2">
        <v>12.5</v>
      </c>
    </row>
    <row r="3882" spans="1:10" x14ac:dyDescent="0.35">
      <c r="A3882" s="1" t="s">
        <v>6184</v>
      </c>
      <c r="B3882" s="1" t="s">
        <v>6185</v>
      </c>
      <c r="C3882" s="1">
        <v>6</v>
      </c>
      <c r="D3882" s="36">
        <v>4.4000000000000004</v>
      </c>
      <c r="E3882" s="46">
        <f t="shared" si="50"/>
        <v>26.400000000000002</v>
      </c>
      <c r="H3882" s="36">
        <v>7.25</v>
      </c>
      <c r="I3882" s="2">
        <v>4</v>
      </c>
      <c r="J3882" s="2">
        <v>12.5</v>
      </c>
    </row>
    <row r="3883" spans="1:10" x14ac:dyDescent="0.35">
      <c r="A3883" s="4" t="s">
        <v>8538</v>
      </c>
      <c r="B3883" s="4" t="s">
        <v>8539</v>
      </c>
      <c r="C3883" s="1">
        <v>2</v>
      </c>
      <c r="D3883" s="36">
        <v>17.2</v>
      </c>
      <c r="E3883" s="46">
        <f t="shared" si="50"/>
        <v>34.4</v>
      </c>
      <c r="H3883" s="36">
        <v>32.5</v>
      </c>
    </row>
    <row r="3884" spans="1:10" x14ac:dyDescent="0.35">
      <c r="A3884" s="1" t="s">
        <v>6186</v>
      </c>
      <c r="B3884" s="1" t="s">
        <v>6187</v>
      </c>
      <c r="C3884" s="1">
        <v>4</v>
      </c>
      <c r="D3884" s="36">
        <v>18.25</v>
      </c>
      <c r="E3884" s="46">
        <f t="shared" si="50"/>
        <v>73</v>
      </c>
      <c r="H3884" s="36">
        <v>26.5</v>
      </c>
      <c r="I3884" s="2">
        <v>8.9</v>
      </c>
      <c r="J3884" s="2">
        <v>11.5</v>
      </c>
    </row>
    <row r="3885" spans="1:10" x14ac:dyDescent="0.35">
      <c r="A3885" s="1" t="s">
        <v>6188</v>
      </c>
      <c r="B3885" s="1" t="s">
        <v>6189</v>
      </c>
      <c r="C3885" s="1">
        <v>2</v>
      </c>
      <c r="D3885" s="36">
        <v>44.9</v>
      </c>
      <c r="E3885" s="46">
        <f t="shared" si="50"/>
        <v>89.8</v>
      </c>
      <c r="H3885" s="36">
        <v>75</v>
      </c>
      <c r="I3885" s="2">
        <v>48.4</v>
      </c>
      <c r="J3885" s="2">
        <v>48.4</v>
      </c>
    </row>
    <row r="3886" spans="1:10" x14ac:dyDescent="0.35">
      <c r="A3886" s="1" t="s">
        <v>6190</v>
      </c>
      <c r="B3886" s="1" t="s">
        <v>6191</v>
      </c>
      <c r="C3886" s="1">
        <v>2</v>
      </c>
      <c r="D3886" s="36">
        <v>44.9</v>
      </c>
      <c r="E3886" s="46">
        <f t="shared" si="50"/>
        <v>89.8</v>
      </c>
      <c r="H3886" s="36">
        <v>75</v>
      </c>
      <c r="I3886" s="2">
        <v>85</v>
      </c>
      <c r="J3886" s="2">
        <v>166</v>
      </c>
    </row>
    <row r="3887" spans="1:10" x14ac:dyDescent="0.35">
      <c r="A3887" s="1" t="s">
        <v>6192</v>
      </c>
      <c r="B3887" s="1" t="s">
        <v>6193</v>
      </c>
      <c r="C3887" s="1">
        <v>2</v>
      </c>
      <c r="D3887" s="36">
        <v>2.4</v>
      </c>
      <c r="E3887" s="46">
        <f t="shared" si="50"/>
        <v>4.8</v>
      </c>
      <c r="H3887" s="36">
        <v>4.7</v>
      </c>
      <c r="I3887" s="2">
        <v>58.5</v>
      </c>
      <c r="J3887" s="2">
        <v>93</v>
      </c>
    </row>
    <row r="3888" spans="1:10" x14ac:dyDescent="0.35">
      <c r="A3888" s="1" t="s">
        <v>6194</v>
      </c>
      <c r="B3888" s="1" t="s">
        <v>6195</v>
      </c>
      <c r="C3888" s="1">
        <v>4</v>
      </c>
      <c r="D3888" s="36">
        <v>0.45</v>
      </c>
      <c r="E3888" s="46">
        <f t="shared" si="50"/>
        <v>1.8</v>
      </c>
      <c r="H3888" s="36">
        <v>1.2</v>
      </c>
      <c r="I3888" s="2">
        <v>103</v>
      </c>
      <c r="J3888" s="2">
        <v>103</v>
      </c>
    </row>
    <row r="3889" spans="1:11" x14ac:dyDescent="0.35">
      <c r="A3889" s="1" t="s">
        <v>6196</v>
      </c>
      <c r="B3889" s="1" t="s">
        <v>6197</v>
      </c>
      <c r="C3889" s="1">
        <v>15</v>
      </c>
      <c r="D3889" s="36">
        <v>0.7</v>
      </c>
      <c r="E3889" s="46">
        <f t="shared" si="50"/>
        <v>10.5</v>
      </c>
      <c r="H3889" s="36">
        <v>1.4</v>
      </c>
      <c r="I3889" s="2">
        <v>14.4</v>
      </c>
      <c r="J3889" s="2">
        <v>21.6</v>
      </c>
    </row>
    <row r="3890" spans="1:11" x14ac:dyDescent="0.35">
      <c r="A3890" s="1" t="s">
        <v>6198</v>
      </c>
      <c r="B3890" s="1" t="s">
        <v>6199</v>
      </c>
      <c r="C3890" s="1">
        <v>10</v>
      </c>
      <c r="D3890" s="36">
        <v>1.45</v>
      </c>
      <c r="E3890" s="46">
        <f t="shared" si="50"/>
        <v>14.5</v>
      </c>
      <c r="H3890" s="36">
        <v>3.5</v>
      </c>
      <c r="I3890" s="2">
        <v>1.8</v>
      </c>
      <c r="J3890" s="2">
        <v>4.8</v>
      </c>
    </row>
    <row r="3891" spans="1:11" x14ac:dyDescent="0.35">
      <c r="A3891" s="1" t="s">
        <v>6200</v>
      </c>
      <c r="B3891" s="1" t="s">
        <v>5487</v>
      </c>
      <c r="C3891" s="1">
        <v>1</v>
      </c>
      <c r="D3891" s="36">
        <v>4.7</v>
      </c>
      <c r="E3891" s="46">
        <f t="shared" si="50"/>
        <v>4.7</v>
      </c>
      <c r="H3891" s="36">
        <v>7.5</v>
      </c>
      <c r="I3891" s="2">
        <v>15</v>
      </c>
      <c r="J3891" s="2">
        <v>16.8</v>
      </c>
    </row>
    <row r="3892" spans="1:11" x14ac:dyDescent="0.35">
      <c r="A3892" s="4" t="s">
        <v>7017</v>
      </c>
      <c r="B3892" s="4" t="s">
        <v>7018</v>
      </c>
      <c r="C3892" s="1">
        <v>2</v>
      </c>
      <c r="D3892" s="36">
        <v>21.55</v>
      </c>
      <c r="E3892" s="46">
        <f>SUM(D3892*C3892)</f>
        <v>43.1</v>
      </c>
      <c r="H3892" s="36">
        <v>45</v>
      </c>
      <c r="I3892" s="2">
        <v>12.8</v>
      </c>
      <c r="J3892" s="2">
        <v>25</v>
      </c>
    </row>
    <row r="3893" spans="1:11" x14ac:dyDescent="0.35">
      <c r="A3893" s="4" t="s">
        <v>8200</v>
      </c>
      <c r="B3893" s="4" t="s">
        <v>8201</v>
      </c>
      <c r="C3893" s="1">
        <v>4</v>
      </c>
      <c r="D3893" s="36">
        <v>2.2000000000000002</v>
      </c>
      <c r="E3893" s="46">
        <f>SUM(D3893*C3893)</f>
        <v>8.8000000000000007</v>
      </c>
      <c r="H3893" s="36">
        <v>3.9</v>
      </c>
    </row>
    <row r="3894" spans="1:11" x14ac:dyDescent="0.35">
      <c r="A3894" s="1" t="s">
        <v>6201</v>
      </c>
      <c r="B3894" s="1" t="s">
        <v>6202</v>
      </c>
      <c r="C3894" s="1">
        <v>2</v>
      </c>
      <c r="D3894" s="36">
        <v>17.75</v>
      </c>
      <c r="E3894" s="46">
        <f t="shared" si="50"/>
        <v>35.5</v>
      </c>
      <c r="H3894" s="36">
        <v>29.7</v>
      </c>
      <c r="I3894" s="2">
        <v>4.7</v>
      </c>
      <c r="J3894" s="2">
        <v>7.5</v>
      </c>
    </row>
    <row r="3895" spans="1:11" x14ac:dyDescent="0.35">
      <c r="A3895" s="1" t="s">
        <v>6203</v>
      </c>
      <c r="B3895" s="1" t="s">
        <v>6204</v>
      </c>
      <c r="C3895" s="1">
        <v>1</v>
      </c>
      <c r="D3895" s="36">
        <v>3.5</v>
      </c>
      <c r="E3895" s="46">
        <f t="shared" si="50"/>
        <v>3.5</v>
      </c>
      <c r="H3895" s="36">
        <v>6.25</v>
      </c>
      <c r="I3895" s="2">
        <v>86.2</v>
      </c>
      <c r="J3895" s="2">
        <v>86.2</v>
      </c>
    </row>
    <row r="3896" spans="1:11" x14ac:dyDescent="0.35">
      <c r="A3896" s="1" t="s">
        <v>6205</v>
      </c>
      <c r="B3896" s="1" t="s">
        <v>6206</v>
      </c>
      <c r="C3896" s="1">
        <v>1</v>
      </c>
      <c r="D3896" s="36">
        <v>29.05</v>
      </c>
      <c r="E3896" s="46">
        <f t="shared" si="50"/>
        <v>29.05</v>
      </c>
      <c r="H3896" s="36">
        <v>45.75</v>
      </c>
      <c r="I3896" s="2">
        <v>22.8</v>
      </c>
      <c r="J3896" s="2">
        <v>45.5</v>
      </c>
      <c r="K3896" s="6" t="s">
        <v>28</v>
      </c>
    </row>
    <row r="3897" spans="1:11" x14ac:dyDescent="0.35">
      <c r="A3897" s="1" t="s">
        <v>6207</v>
      </c>
      <c r="B3897" s="4" t="s">
        <v>7019</v>
      </c>
      <c r="C3897" s="1">
        <v>2</v>
      </c>
      <c r="D3897" s="36">
        <v>1.8</v>
      </c>
      <c r="E3897" s="46">
        <f t="shared" si="50"/>
        <v>3.6</v>
      </c>
      <c r="H3897" s="36">
        <v>3.2</v>
      </c>
      <c r="I3897" s="2">
        <v>3.5</v>
      </c>
      <c r="J3897" s="2">
        <v>6.25</v>
      </c>
    </row>
    <row r="3898" spans="1:11" x14ac:dyDescent="0.35">
      <c r="A3898" s="1" t="s">
        <v>6208</v>
      </c>
      <c r="B3898" s="1" t="s">
        <v>6209</v>
      </c>
      <c r="C3898" s="1">
        <v>3</v>
      </c>
      <c r="D3898" s="36">
        <v>4.7</v>
      </c>
      <c r="E3898" s="46">
        <f t="shared" si="50"/>
        <v>14.100000000000001</v>
      </c>
      <c r="H3898" s="36">
        <v>9.9</v>
      </c>
      <c r="I3898" s="2">
        <v>15.53</v>
      </c>
      <c r="J3898" s="2">
        <v>25.35</v>
      </c>
    </row>
    <row r="3899" spans="1:11" x14ac:dyDescent="0.35">
      <c r="A3899" s="1" t="s">
        <v>6210</v>
      </c>
      <c r="B3899" s="1" t="s">
        <v>6211</v>
      </c>
      <c r="C3899" s="1">
        <v>10</v>
      </c>
      <c r="D3899" s="36">
        <v>22.9</v>
      </c>
      <c r="E3899" s="46">
        <f>SUM(D3899*C3899)</f>
        <v>229</v>
      </c>
      <c r="H3899" s="36">
        <v>39.700000000000003</v>
      </c>
      <c r="I3899" s="2">
        <v>9</v>
      </c>
      <c r="J3899" s="2">
        <v>16</v>
      </c>
    </row>
    <row r="3900" spans="1:11" x14ac:dyDescent="0.35">
      <c r="A3900" s="1" t="s">
        <v>6212</v>
      </c>
      <c r="B3900" s="1" t="s">
        <v>6213</v>
      </c>
      <c r="C3900" s="1">
        <v>2</v>
      </c>
      <c r="D3900" s="36">
        <v>105.8</v>
      </c>
      <c r="E3900" s="46">
        <f t="shared" si="50"/>
        <v>211.6</v>
      </c>
      <c r="H3900" s="36">
        <v>141.5</v>
      </c>
      <c r="I3900" s="2">
        <v>220</v>
      </c>
      <c r="J3900" s="2">
        <v>297</v>
      </c>
      <c r="K3900" s="6" t="s">
        <v>53</v>
      </c>
    </row>
    <row r="3901" spans="1:11" x14ac:dyDescent="0.35">
      <c r="A3901" s="1" t="s">
        <v>6214</v>
      </c>
      <c r="B3901" s="1" t="s">
        <v>6215</v>
      </c>
      <c r="C3901" s="1">
        <v>1</v>
      </c>
      <c r="D3901" s="36">
        <v>105.8</v>
      </c>
      <c r="E3901" s="46">
        <f t="shared" si="50"/>
        <v>105.8</v>
      </c>
      <c r="H3901" s="36">
        <v>141.5</v>
      </c>
      <c r="I3901" s="2">
        <v>40</v>
      </c>
      <c r="J3901" s="2">
        <v>50</v>
      </c>
    </row>
    <row r="3902" spans="1:11" x14ac:dyDescent="0.35">
      <c r="A3902" s="4" t="s">
        <v>7020</v>
      </c>
      <c r="B3902" s="4" t="s">
        <v>7437</v>
      </c>
      <c r="C3902" s="1">
        <v>1</v>
      </c>
      <c r="D3902" s="36">
        <v>40</v>
      </c>
      <c r="E3902" s="46">
        <f>SUM(D3902*C3902)</f>
        <v>40</v>
      </c>
      <c r="H3902" s="36">
        <v>40</v>
      </c>
      <c r="I3902" s="2">
        <v>211.6</v>
      </c>
      <c r="J3902" s="2">
        <v>283</v>
      </c>
      <c r="K3902" s="6" t="s">
        <v>28</v>
      </c>
    </row>
    <row r="3903" spans="1:11" x14ac:dyDescent="0.35">
      <c r="A3903" s="4" t="s">
        <v>8811</v>
      </c>
      <c r="B3903" s="4" t="s">
        <v>8812</v>
      </c>
      <c r="C3903" s="1">
        <v>1</v>
      </c>
      <c r="D3903" s="36">
        <v>47.9</v>
      </c>
      <c r="E3903" s="46">
        <f>SUM(D3903*C3903)</f>
        <v>47.9</v>
      </c>
      <c r="H3903" s="36">
        <v>89.8</v>
      </c>
    </row>
    <row r="3904" spans="1:11" x14ac:dyDescent="0.35">
      <c r="A3904" s="4" t="s">
        <v>8813</v>
      </c>
      <c r="B3904" s="4" t="s">
        <v>8814</v>
      </c>
      <c r="C3904" s="1">
        <v>1</v>
      </c>
      <c r="D3904" s="36">
        <v>47.9</v>
      </c>
      <c r="E3904" s="46">
        <f>SUM(D3904*C3904)</f>
        <v>47.9</v>
      </c>
      <c r="H3904" s="36">
        <v>89.8</v>
      </c>
    </row>
    <row r="3905" spans="1:11" x14ac:dyDescent="0.35">
      <c r="A3905" s="4" t="s">
        <v>8815</v>
      </c>
      <c r="B3905" s="4" t="s">
        <v>7021</v>
      </c>
      <c r="C3905" s="1">
        <v>1</v>
      </c>
      <c r="D3905" s="36">
        <v>59.3</v>
      </c>
      <c r="E3905" s="46">
        <f t="shared" si="50"/>
        <v>59.3</v>
      </c>
      <c r="H3905" s="36">
        <v>98.25</v>
      </c>
      <c r="I3905" s="2">
        <v>105</v>
      </c>
      <c r="J3905" s="2">
        <v>105</v>
      </c>
    </row>
    <row r="3906" spans="1:11" x14ac:dyDescent="0.35">
      <c r="A3906" s="1" t="s">
        <v>6216</v>
      </c>
      <c r="B3906" s="4" t="s">
        <v>7022</v>
      </c>
      <c r="C3906" s="1">
        <v>5</v>
      </c>
      <c r="D3906" s="36">
        <v>47.5</v>
      </c>
      <c r="E3906" s="46">
        <f t="shared" si="50"/>
        <v>237.5</v>
      </c>
      <c r="H3906" s="36">
        <v>69.75</v>
      </c>
      <c r="I3906" s="2">
        <v>40</v>
      </c>
      <c r="J3906" s="2">
        <v>40</v>
      </c>
    </row>
    <row r="3907" spans="1:11" x14ac:dyDescent="0.35">
      <c r="A3907" s="1" t="s">
        <v>6217</v>
      </c>
      <c r="B3907" s="1" t="s">
        <v>6218</v>
      </c>
      <c r="C3907" s="1">
        <v>2</v>
      </c>
      <c r="D3907" s="36">
        <v>10.7</v>
      </c>
      <c r="E3907" s="46">
        <f t="shared" ref="E3907:E3980" si="51">SUM(D3907*C3907)</f>
        <v>21.4</v>
      </c>
      <c r="H3907" s="36">
        <v>20.5</v>
      </c>
      <c r="I3907" s="2">
        <v>285</v>
      </c>
      <c r="J3907" s="2">
        <v>418.5</v>
      </c>
      <c r="K3907" s="6" t="s">
        <v>28</v>
      </c>
    </row>
    <row r="3908" spans="1:11" x14ac:dyDescent="0.35">
      <c r="A3908" s="1" t="s">
        <v>6219</v>
      </c>
      <c r="B3908" s="1" t="s">
        <v>6220</v>
      </c>
      <c r="C3908" s="1">
        <v>2</v>
      </c>
      <c r="D3908" s="36">
        <v>39.25</v>
      </c>
      <c r="E3908" s="46">
        <f t="shared" si="51"/>
        <v>78.5</v>
      </c>
      <c r="H3908" s="36">
        <v>79.75</v>
      </c>
      <c r="I3908" s="2">
        <v>332.5</v>
      </c>
      <c r="J3908" s="2">
        <v>488.25</v>
      </c>
    </row>
    <row r="3909" spans="1:11" x14ac:dyDescent="0.35">
      <c r="A3909" s="1" t="s">
        <v>6221</v>
      </c>
      <c r="B3909" s="1" t="s">
        <v>6222</v>
      </c>
      <c r="C3909" s="1">
        <v>2</v>
      </c>
      <c r="D3909" s="36">
        <v>39.75</v>
      </c>
      <c r="E3909" s="46">
        <f t="shared" si="51"/>
        <v>79.5</v>
      </c>
      <c r="H3909" s="36">
        <v>69</v>
      </c>
      <c r="I3909" s="2">
        <v>22.5</v>
      </c>
      <c r="J3909" s="2">
        <v>38.85</v>
      </c>
    </row>
    <row r="3910" spans="1:11" x14ac:dyDescent="0.35">
      <c r="A3910" s="1" t="s">
        <v>6223</v>
      </c>
      <c r="B3910" s="4" t="s">
        <v>7023</v>
      </c>
      <c r="C3910" s="1">
        <v>1</v>
      </c>
      <c r="D3910" s="36">
        <v>134.55000000000001</v>
      </c>
      <c r="E3910" s="46">
        <f t="shared" si="51"/>
        <v>134.55000000000001</v>
      </c>
      <c r="H3910" s="36">
        <v>189</v>
      </c>
      <c r="I3910" s="2">
        <v>57.62</v>
      </c>
      <c r="J3910" s="2">
        <v>79.5</v>
      </c>
      <c r="K3910" s="6" t="s">
        <v>28</v>
      </c>
    </row>
    <row r="3911" spans="1:11" x14ac:dyDescent="0.35">
      <c r="A3911" s="1" t="s">
        <v>6224</v>
      </c>
      <c r="B3911" s="1" t="s">
        <v>6225</v>
      </c>
      <c r="C3911" s="1">
        <v>1</v>
      </c>
      <c r="D3911" s="36">
        <v>29.8</v>
      </c>
      <c r="E3911" s="46">
        <f t="shared" si="51"/>
        <v>29.8</v>
      </c>
      <c r="H3911" s="36">
        <v>46.5</v>
      </c>
      <c r="I3911" s="2">
        <v>135</v>
      </c>
      <c r="J3911" s="2">
        <v>178.4</v>
      </c>
    </row>
    <row r="3912" spans="1:11" x14ac:dyDescent="0.35">
      <c r="A3912" s="4" t="s">
        <v>8198</v>
      </c>
      <c r="B3912" s="4" t="s">
        <v>8199</v>
      </c>
      <c r="C3912" s="1">
        <v>20</v>
      </c>
      <c r="D3912" s="36">
        <v>2.0499999999999998</v>
      </c>
      <c r="E3912" s="46">
        <f t="shared" si="51"/>
        <v>41</v>
      </c>
      <c r="H3912" s="36">
        <v>3.95</v>
      </c>
    </row>
    <row r="3913" spans="1:11" x14ac:dyDescent="0.35">
      <c r="A3913" s="1" t="s">
        <v>6226</v>
      </c>
      <c r="B3913" s="1" t="s">
        <v>6227</v>
      </c>
      <c r="C3913" s="1">
        <v>4</v>
      </c>
      <c r="D3913" s="36">
        <v>1.7</v>
      </c>
      <c r="E3913" s="46">
        <f t="shared" si="51"/>
        <v>6.8</v>
      </c>
      <c r="H3913" s="36">
        <v>3.5</v>
      </c>
      <c r="I3913" s="2">
        <v>182</v>
      </c>
      <c r="J3913" s="2">
        <v>182</v>
      </c>
    </row>
    <row r="3914" spans="1:11" x14ac:dyDescent="0.35">
      <c r="A3914" s="4" t="s">
        <v>8541</v>
      </c>
      <c r="B3914" s="4" t="s">
        <v>8542</v>
      </c>
      <c r="C3914" s="1">
        <v>16</v>
      </c>
      <c r="D3914" s="36">
        <v>1.7</v>
      </c>
      <c r="E3914" s="46">
        <f t="shared" si="51"/>
        <v>27.2</v>
      </c>
      <c r="H3914" s="36">
        <v>3.5</v>
      </c>
    </row>
    <row r="3915" spans="1:11" x14ac:dyDescent="0.35">
      <c r="A3915" s="1" t="s">
        <v>6228</v>
      </c>
      <c r="B3915" s="1" t="s">
        <v>6229</v>
      </c>
      <c r="C3915" s="1">
        <v>4</v>
      </c>
      <c r="D3915" s="36">
        <v>1.1000000000000001</v>
      </c>
      <c r="E3915" s="46">
        <f t="shared" si="51"/>
        <v>4.4000000000000004</v>
      </c>
      <c r="H3915" s="36">
        <v>2.2000000000000002</v>
      </c>
      <c r="I3915" s="2">
        <v>1.84</v>
      </c>
      <c r="J3915" s="2">
        <v>7.2</v>
      </c>
      <c r="K3915" s="6" t="s">
        <v>56</v>
      </c>
    </row>
    <row r="3916" spans="1:11" x14ac:dyDescent="0.35">
      <c r="A3916" s="1" t="s">
        <v>6230</v>
      </c>
      <c r="B3916" s="1" t="s">
        <v>6231</v>
      </c>
      <c r="C3916" s="1">
        <v>6</v>
      </c>
      <c r="D3916" s="36">
        <v>1.9</v>
      </c>
      <c r="E3916" s="46">
        <f t="shared" si="51"/>
        <v>11.399999999999999</v>
      </c>
      <c r="H3916" s="36">
        <v>3.75</v>
      </c>
      <c r="I3916" s="2">
        <v>62.4</v>
      </c>
      <c r="J3916" s="2">
        <v>88.4</v>
      </c>
    </row>
    <row r="3917" spans="1:11" x14ac:dyDescent="0.35">
      <c r="A3917" s="4" t="s">
        <v>8565</v>
      </c>
      <c r="B3917" s="4" t="s">
        <v>8566</v>
      </c>
      <c r="C3917" s="1">
        <v>1</v>
      </c>
      <c r="D3917" s="36">
        <v>78.7</v>
      </c>
      <c r="E3917" s="46">
        <f t="shared" si="51"/>
        <v>78.7</v>
      </c>
      <c r="H3917" s="36">
        <v>141</v>
      </c>
    </row>
    <row r="3918" spans="1:11" x14ac:dyDescent="0.35">
      <c r="A3918" s="1" t="s">
        <v>6232</v>
      </c>
      <c r="B3918" s="1" t="s">
        <v>6233</v>
      </c>
      <c r="C3918" s="1">
        <v>1</v>
      </c>
      <c r="D3918" s="36">
        <v>36</v>
      </c>
      <c r="E3918" s="46">
        <f t="shared" si="51"/>
        <v>36</v>
      </c>
      <c r="H3918" s="36">
        <v>57.5</v>
      </c>
      <c r="I3918" s="2">
        <v>4.4000000000000004</v>
      </c>
      <c r="J3918" s="2">
        <v>8.8000000000000007</v>
      </c>
    </row>
    <row r="3919" spans="1:11" x14ac:dyDescent="0.35">
      <c r="A3919" s="1" t="s">
        <v>6234</v>
      </c>
      <c r="B3919" s="1" t="s">
        <v>6235</v>
      </c>
      <c r="C3919" s="1">
        <v>2</v>
      </c>
      <c r="D3919" s="36">
        <v>14.9</v>
      </c>
      <c r="E3919" s="46">
        <f t="shared" si="51"/>
        <v>29.8</v>
      </c>
      <c r="H3919" s="36">
        <v>28</v>
      </c>
      <c r="I3919" s="2">
        <v>9.68</v>
      </c>
      <c r="J3919" s="2">
        <v>19.36</v>
      </c>
    </row>
    <row r="3920" spans="1:11" x14ac:dyDescent="0.35">
      <c r="A3920" s="4" t="s">
        <v>8543</v>
      </c>
      <c r="B3920" s="4" t="s">
        <v>8544</v>
      </c>
      <c r="C3920" s="1">
        <v>3</v>
      </c>
      <c r="D3920" s="36">
        <v>27.7</v>
      </c>
      <c r="E3920" s="46">
        <f t="shared" si="51"/>
        <v>83.1</v>
      </c>
      <c r="H3920" s="36">
        <v>42.35</v>
      </c>
    </row>
    <row r="3921" spans="1:11" x14ac:dyDescent="0.35">
      <c r="A3921" s="1" t="s">
        <v>6236</v>
      </c>
      <c r="B3921" s="1" t="s">
        <v>6237</v>
      </c>
      <c r="C3921" s="1">
        <v>2</v>
      </c>
      <c r="D3921" s="36">
        <v>1.9</v>
      </c>
      <c r="E3921" s="46">
        <f t="shared" si="51"/>
        <v>3.8</v>
      </c>
      <c r="H3921" s="36">
        <v>3.5</v>
      </c>
      <c r="I3921" s="2">
        <v>0</v>
      </c>
      <c r="J3921" s="2">
        <v>0</v>
      </c>
    </row>
    <row r="3922" spans="1:11" x14ac:dyDescent="0.35">
      <c r="A3922" s="1" t="s">
        <v>6238</v>
      </c>
      <c r="B3922" s="1" t="s">
        <v>6239</v>
      </c>
      <c r="C3922" s="1">
        <v>4</v>
      </c>
      <c r="D3922" s="36">
        <v>8</v>
      </c>
      <c r="E3922" s="46">
        <f t="shared" si="51"/>
        <v>32</v>
      </c>
      <c r="H3922" s="36">
        <v>15.5</v>
      </c>
      <c r="I3922" s="2">
        <v>15.8</v>
      </c>
      <c r="J3922" s="2">
        <v>24.7</v>
      </c>
    </row>
    <row r="3923" spans="1:11" x14ac:dyDescent="0.35">
      <c r="A3923" s="1" t="s">
        <v>6240</v>
      </c>
      <c r="B3923" s="1" t="s">
        <v>6241</v>
      </c>
      <c r="C3923" s="1">
        <v>4</v>
      </c>
      <c r="D3923" s="36">
        <v>8</v>
      </c>
      <c r="E3923" s="46">
        <f t="shared" si="51"/>
        <v>32</v>
      </c>
      <c r="H3923" s="36">
        <v>15</v>
      </c>
      <c r="I3923" s="2">
        <v>9.68</v>
      </c>
      <c r="J3923" s="2">
        <v>19.36</v>
      </c>
    </row>
    <row r="3924" spans="1:11" x14ac:dyDescent="0.35">
      <c r="A3924" s="1" t="s">
        <v>6242</v>
      </c>
      <c r="B3924" s="1" t="s">
        <v>6243</v>
      </c>
      <c r="C3924" s="1">
        <v>2</v>
      </c>
      <c r="D3924" s="36">
        <v>14.75</v>
      </c>
      <c r="E3924" s="46">
        <f t="shared" si="51"/>
        <v>29.5</v>
      </c>
      <c r="H3924" s="36">
        <v>28.25</v>
      </c>
      <c r="I3924" s="2">
        <v>13.2</v>
      </c>
      <c r="J3924" s="2">
        <v>31.8</v>
      </c>
    </row>
    <row r="3925" spans="1:11" x14ac:dyDescent="0.35">
      <c r="A3925" s="1" t="s">
        <v>6244</v>
      </c>
      <c r="B3925" s="1" t="s">
        <v>6245</v>
      </c>
      <c r="C3925" s="1">
        <v>7</v>
      </c>
      <c r="D3925" s="36">
        <v>9.6999999999999993</v>
      </c>
      <c r="E3925" s="46">
        <f t="shared" si="51"/>
        <v>67.899999999999991</v>
      </c>
      <c r="H3925" s="36">
        <v>13.5</v>
      </c>
      <c r="I3925" s="2">
        <v>15</v>
      </c>
      <c r="J3925" s="2">
        <v>35.6</v>
      </c>
    </row>
    <row r="3926" spans="1:11" x14ac:dyDescent="0.35">
      <c r="A3926" s="1" t="s">
        <v>6246</v>
      </c>
      <c r="B3926" s="1" t="s">
        <v>6247</v>
      </c>
      <c r="C3926" s="1">
        <v>8</v>
      </c>
      <c r="D3926" s="36">
        <v>2.5</v>
      </c>
      <c r="E3926" s="46">
        <f t="shared" si="51"/>
        <v>20</v>
      </c>
      <c r="H3926" s="36">
        <v>4.9000000000000004</v>
      </c>
      <c r="I3926" s="2">
        <v>36</v>
      </c>
      <c r="J3926" s="2">
        <v>62</v>
      </c>
    </row>
    <row r="3927" spans="1:11" x14ac:dyDescent="0.35">
      <c r="A3927" s="1" t="s">
        <v>6248</v>
      </c>
      <c r="B3927" s="1" t="s">
        <v>6249</v>
      </c>
      <c r="C3927" s="1">
        <v>1</v>
      </c>
      <c r="D3927" s="36">
        <v>18.5</v>
      </c>
      <c r="E3927" s="46">
        <f t="shared" si="51"/>
        <v>18.5</v>
      </c>
      <c r="H3927" s="36">
        <v>32</v>
      </c>
      <c r="I3927" s="2">
        <v>9.6999999999999993</v>
      </c>
      <c r="J3927" s="2">
        <v>12.5</v>
      </c>
    </row>
    <row r="3928" spans="1:11" x14ac:dyDescent="0.35">
      <c r="A3928" s="1" t="s">
        <v>6250</v>
      </c>
      <c r="B3928" s="1" t="s">
        <v>6251</v>
      </c>
      <c r="C3928" s="1">
        <v>1</v>
      </c>
      <c r="D3928" s="36">
        <v>17.7</v>
      </c>
      <c r="E3928" s="46">
        <f t="shared" si="51"/>
        <v>17.7</v>
      </c>
      <c r="H3928" s="36">
        <v>34</v>
      </c>
      <c r="I3928" s="2">
        <v>7.8</v>
      </c>
      <c r="J3928" s="2">
        <v>15.6</v>
      </c>
    </row>
    <row r="3929" spans="1:11" x14ac:dyDescent="0.35">
      <c r="A3929" s="4" t="s">
        <v>8202</v>
      </c>
      <c r="B3929" s="4" t="s">
        <v>8203</v>
      </c>
      <c r="C3929" s="1">
        <v>1</v>
      </c>
      <c r="D3929" s="36">
        <v>17.75</v>
      </c>
      <c r="E3929" s="46">
        <f t="shared" si="51"/>
        <v>17.75</v>
      </c>
      <c r="H3929" s="36">
        <v>32.5</v>
      </c>
    </row>
    <row r="3930" spans="1:11" x14ac:dyDescent="0.35">
      <c r="A3930" s="1" t="s">
        <v>6252</v>
      </c>
      <c r="B3930" s="1" t="s">
        <v>6206</v>
      </c>
      <c r="C3930" s="1">
        <v>2</v>
      </c>
      <c r="D3930" s="36">
        <v>25.9</v>
      </c>
      <c r="E3930" s="46">
        <f t="shared" si="51"/>
        <v>51.8</v>
      </c>
      <c r="H3930" s="36">
        <v>52.25</v>
      </c>
      <c r="I3930" s="2">
        <v>11.56</v>
      </c>
      <c r="J3930" s="2">
        <v>15.5</v>
      </c>
    </row>
    <row r="3931" spans="1:11" x14ac:dyDescent="0.35">
      <c r="A3931" s="1" t="s">
        <v>6253</v>
      </c>
      <c r="B3931" s="1" t="s">
        <v>6254</v>
      </c>
      <c r="C3931" s="1">
        <v>9</v>
      </c>
      <c r="D3931" s="36">
        <v>17.100000000000001</v>
      </c>
      <c r="E3931" s="46">
        <f t="shared" si="51"/>
        <v>153.9</v>
      </c>
      <c r="H3931" s="36">
        <v>34</v>
      </c>
      <c r="I3931" s="2">
        <v>110.5</v>
      </c>
      <c r="J3931" s="2">
        <v>110.5</v>
      </c>
    </row>
    <row r="3932" spans="1:11" x14ac:dyDescent="0.35">
      <c r="A3932" s="1" t="s">
        <v>6255</v>
      </c>
      <c r="B3932" s="1" t="s">
        <v>6256</v>
      </c>
      <c r="C3932" s="1">
        <v>2</v>
      </c>
      <c r="D3932" s="36">
        <v>3.49</v>
      </c>
      <c r="E3932" s="46">
        <f t="shared" si="51"/>
        <v>6.98</v>
      </c>
      <c r="H3932" s="36">
        <v>7</v>
      </c>
      <c r="I3932" s="2">
        <v>30</v>
      </c>
      <c r="J3932" s="2">
        <v>33</v>
      </c>
      <c r="K3932" s="6" t="s">
        <v>28</v>
      </c>
    </row>
    <row r="3933" spans="1:11" x14ac:dyDescent="0.35">
      <c r="A3933" s="1" t="s">
        <v>6257</v>
      </c>
      <c r="B3933" s="1" t="s">
        <v>6258</v>
      </c>
      <c r="C3933" s="1">
        <v>6</v>
      </c>
      <c r="D3933" s="36">
        <v>6.65</v>
      </c>
      <c r="E3933" s="46">
        <f t="shared" si="51"/>
        <v>39.900000000000006</v>
      </c>
      <c r="H3933" s="36">
        <v>12.35</v>
      </c>
      <c r="I3933" s="2">
        <v>113.76</v>
      </c>
      <c r="J3933" s="2">
        <v>193.5</v>
      </c>
    </row>
    <row r="3934" spans="1:11" x14ac:dyDescent="0.35">
      <c r="A3934" s="1" t="s">
        <v>6259</v>
      </c>
      <c r="B3934" s="1" t="s">
        <v>6260</v>
      </c>
      <c r="C3934" s="1">
        <v>8</v>
      </c>
      <c r="D3934" s="36">
        <v>2.2000000000000002</v>
      </c>
      <c r="E3934" s="46">
        <f t="shared" si="51"/>
        <v>17.600000000000001</v>
      </c>
      <c r="H3934" s="36">
        <v>4.5</v>
      </c>
      <c r="I3934" s="2">
        <v>6.98</v>
      </c>
      <c r="J3934" s="2">
        <v>7.9</v>
      </c>
    </row>
    <row r="3935" spans="1:11" x14ac:dyDescent="0.35">
      <c r="A3935" s="1" t="s">
        <v>6261</v>
      </c>
      <c r="B3935" s="1" t="s">
        <v>6262</v>
      </c>
      <c r="C3935" s="1">
        <v>2</v>
      </c>
      <c r="D3935" s="36">
        <v>1.89</v>
      </c>
      <c r="E3935" s="46">
        <f t="shared" si="51"/>
        <v>3.78</v>
      </c>
      <c r="H3935" s="36">
        <v>3.75</v>
      </c>
      <c r="I3935" s="2">
        <v>39.9</v>
      </c>
      <c r="J3935" s="2">
        <v>60</v>
      </c>
    </row>
    <row r="3936" spans="1:11" x14ac:dyDescent="0.35">
      <c r="A3936" s="1" t="s">
        <v>6263</v>
      </c>
      <c r="B3936" s="1" t="s">
        <v>6264</v>
      </c>
      <c r="C3936" s="1">
        <v>3</v>
      </c>
      <c r="D3936" s="36">
        <v>2.35</v>
      </c>
      <c r="E3936" s="46">
        <f t="shared" si="51"/>
        <v>7.0500000000000007</v>
      </c>
      <c r="H3936" s="36">
        <v>5</v>
      </c>
      <c r="I3936" s="2">
        <v>9.6</v>
      </c>
      <c r="J3936" s="2">
        <v>20</v>
      </c>
    </row>
    <row r="3937" spans="1:10" x14ac:dyDescent="0.35">
      <c r="A3937" s="1" t="s">
        <v>6265</v>
      </c>
      <c r="B3937" s="1" t="s">
        <v>6187</v>
      </c>
      <c r="C3937" s="1">
        <v>9</v>
      </c>
      <c r="D3937" s="36">
        <v>8.8000000000000007</v>
      </c>
      <c r="E3937" s="46">
        <f t="shared" si="51"/>
        <v>79.2</v>
      </c>
      <c r="H3937" s="36">
        <v>15.5</v>
      </c>
      <c r="I3937" s="2">
        <v>26.46</v>
      </c>
      <c r="J3937" s="2">
        <v>52.5</v>
      </c>
    </row>
    <row r="3938" spans="1:10" x14ac:dyDescent="0.35">
      <c r="A3938" s="1" t="s">
        <v>6266</v>
      </c>
      <c r="B3938" s="1" t="s">
        <v>6267</v>
      </c>
      <c r="C3938" s="1">
        <v>8</v>
      </c>
      <c r="D3938" s="36">
        <v>1.9</v>
      </c>
      <c r="E3938" s="46">
        <f t="shared" si="51"/>
        <v>15.2</v>
      </c>
      <c r="H3938" s="36">
        <v>3.5</v>
      </c>
      <c r="I3938" s="2">
        <v>2.7</v>
      </c>
      <c r="J3938" s="2">
        <v>5.7</v>
      </c>
    </row>
    <row r="3939" spans="1:10" x14ac:dyDescent="0.35">
      <c r="A3939" s="1" t="s">
        <v>6268</v>
      </c>
      <c r="B3939" s="1" t="s">
        <v>6269</v>
      </c>
      <c r="C3939" s="1">
        <v>9</v>
      </c>
      <c r="D3939" s="36">
        <v>3.31</v>
      </c>
      <c r="E3939" s="46">
        <f t="shared" si="51"/>
        <v>29.79</v>
      </c>
      <c r="H3939" s="36">
        <v>6.74</v>
      </c>
      <c r="I3939" s="2">
        <v>25.62</v>
      </c>
      <c r="J3939" s="2">
        <v>52.5</v>
      </c>
    </row>
    <row r="3940" spans="1:10" x14ac:dyDescent="0.35">
      <c r="A3940" s="1" t="s">
        <v>6270</v>
      </c>
      <c r="B3940" s="1" t="s">
        <v>6271</v>
      </c>
      <c r="C3940" s="1">
        <v>24</v>
      </c>
      <c r="D3940" s="36">
        <v>0.9</v>
      </c>
      <c r="E3940" s="46">
        <f t="shared" si="51"/>
        <v>21.6</v>
      </c>
      <c r="H3940" s="36">
        <v>1.5</v>
      </c>
      <c r="I3940" s="2">
        <v>25.62</v>
      </c>
      <c r="J3940" s="2">
        <v>52.5</v>
      </c>
    </row>
    <row r="3941" spans="1:10" x14ac:dyDescent="0.35">
      <c r="A3941" s="1" t="s">
        <v>6272</v>
      </c>
      <c r="B3941" s="1" t="s">
        <v>6273</v>
      </c>
      <c r="C3941" s="1">
        <v>6</v>
      </c>
      <c r="D3941" s="36">
        <v>4.4000000000000004</v>
      </c>
      <c r="E3941" s="46">
        <f t="shared" si="51"/>
        <v>26.400000000000002</v>
      </c>
      <c r="H3941" s="36">
        <v>7.25</v>
      </c>
      <c r="I3941" s="2">
        <v>29.79</v>
      </c>
      <c r="J3941" s="2">
        <v>60.66</v>
      </c>
    </row>
    <row r="3942" spans="1:10" x14ac:dyDescent="0.35">
      <c r="A3942" s="4" t="s">
        <v>8204</v>
      </c>
      <c r="B3942" s="4" t="s">
        <v>2085</v>
      </c>
      <c r="C3942" s="1">
        <v>2</v>
      </c>
      <c r="D3942" s="36">
        <v>0.95</v>
      </c>
      <c r="E3942" s="46">
        <f t="shared" si="51"/>
        <v>1.9</v>
      </c>
      <c r="H3942" s="36">
        <v>1.75</v>
      </c>
    </row>
    <row r="3943" spans="1:10" x14ac:dyDescent="0.35">
      <c r="A3943" s="1" t="s">
        <v>6274</v>
      </c>
      <c r="B3943" s="1" t="s">
        <v>6275</v>
      </c>
      <c r="C3943" s="1">
        <v>8</v>
      </c>
      <c r="D3943" s="36">
        <v>1.44</v>
      </c>
      <c r="E3943" s="46">
        <f t="shared" si="51"/>
        <v>11.52</v>
      </c>
      <c r="H3943" s="36">
        <v>3.5</v>
      </c>
      <c r="I3943" s="2">
        <v>24.84</v>
      </c>
      <c r="J3943" s="2">
        <v>44.16</v>
      </c>
    </row>
    <row r="3944" spans="1:10" x14ac:dyDescent="0.35">
      <c r="A3944" s="1" t="s">
        <v>6276</v>
      </c>
      <c r="B3944" s="1" t="s">
        <v>6277</v>
      </c>
      <c r="C3944" s="1">
        <v>1</v>
      </c>
      <c r="D3944" s="36">
        <v>32.5</v>
      </c>
      <c r="E3944" s="46">
        <f t="shared" si="51"/>
        <v>32.5</v>
      </c>
      <c r="H3944" s="36">
        <v>69</v>
      </c>
      <c r="I3944" s="2">
        <v>11.52</v>
      </c>
      <c r="J3944" s="2">
        <v>28</v>
      </c>
    </row>
    <row r="3945" spans="1:10" x14ac:dyDescent="0.35">
      <c r="A3945" s="1" t="s">
        <v>6278</v>
      </c>
      <c r="B3945" s="1" t="s">
        <v>6279</v>
      </c>
      <c r="C3945" s="1">
        <v>1</v>
      </c>
      <c r="D3945" s="36">
        <v>21.5</v>
      </c>
      <c r="E3945" s="46">
        <f t="shared" si="51"/>
        <v>21.5</v>
      </c>
      <c r="H3945" s="36">
        <v>42</v>
      </c>
      <c r="I3945" s="2">
        <v>15.5</v>
      </c>
      <c r="J3945" s="2">
        <v>26</v>
      </c>
    </row>
    <row r="3946" spans="1:10" x14ac:dyDescent="0.35">
      <c r="A3946" s="4" t="s">
        <v>7382</v>
      </c>
      <c r="B3946" s="4" t="s">
        <v>5487</v>
      </c>
      <c r="C3946" s="1">
        <v>1</v>
      </c>
      <c r="D3946" s="35">
        <v>12</v>
      </c>
      <c r="E3946" s="46">
        <f>SUM(D3946*C3946)</f>
        <v>12</v>
      </c>
      <c r="H3946" s="36">
        <v>12</v>
      </c>
    </row>
    <row r="3947" spans="1:10" x14ac:dyDescent="0.35">
      <c r="A3947" s="1" t="s">
        <v>6280</v>
      </c>
      <c r="B3947" s="1" t="s">
        <v>6281</v>
      </c>
      <c r="C3947" s="1">
        <v>1</v>
      </c>
      <c r="D3947" s="36">
        <v>21.5</v>
      </c>
      <c r="E3947" s="46">
        <f t="shared" si="51"/>
        <v>21.5</v>
      </c>
      <c r="H3947" s="36">
        <v>42</v>
      </c>
      <c r="I3947" s="2">
        <v>0</v>
      </c>
      <c r="J3947" s="2">
        <v>20.9</v>
      </c>
    </row>
    <row r="3948" spans="1:10" x14ac:dyDescent="0.35">
      <c r="A3948" s="4" t="s">
        <v>8545</v>
      </c>
      <c r="B3948" s="4" t="s">
        <v>8546</v>
      </c>
      <c r="C3948" s="1">
        <v>1</v>
      </c>
      <c r="D3948" s="36">
        <v>76.25</v>
      </c>
      <c r="E3948" s="46">
        <f t="shared" si="51"/>
        <v>76.25</v>
      </c>
      <c r="H3948" s="36">
        <v>105.5</v>
      </c>
    </row>
    <row r="3949" spans="1:10" x14ac:dyDescent="0.35">
      <c r="A3949" s="4" t="s">
        <v>8558</v>
      </c>
      <c r="B3949" s="4" t="s">
        <v>8559</v>
      </c>
      <c r="C3949" s="1">
        <v>1</v>
      </c>
      <c r="D3949" s="36">
        <v>27.25</v>
      </c>
      <c r="E3949" s="46">
        <f t="shared" si="51"/>
        <v>27.25</v>
      </c>
      <c r="H3949" s="36">
        <v>44.9</v>
      </c>
    </row>
    <row r="3950" spans="1:10" x14ac:dyDescent="0.35">
      <c r="A3950" s="1" t="s">
        <v>6282</v>
      </c>
      <c r="B3950" s="1" t="s">
        <v>6283</v>
      </c>
      <c r="C3950" s="1">
        <v>2</v>
      </c>
      <c r="D3950" s="36">
        <v>44.55</v>
      </c>
      <c r="E3950" s="46">
        <f t="shared" si="51"/>
        <v>89.1</v>
      </c>
      <c r="H3950" s="36">
        <v>94.5</v>
      </c>
      <c r="I3950" s="2">
        <v>41.6</v>
      </c>
      <c r="J3950" s="2">
        <v>41.6</v>
      </c>
    </row>
    <row r="3951" spans="1:10" x14ac:dyDescent="0.35">
      <c r="A3951" s="1" t="s">
        <v>6284</v>
      </c>
      <c r="B3951" s="1" t="s">
        <v>6285</v>
      </c>
      <c r="C3951" s="1">
        <v>2</v>
      </c>
      <c r="D3951" s="36">
        <v>36.299999999999997</v>
      </c>
      <c r="E3951" s="46">
        <f t="shared" si="51"/>
        <v>72.599999999999994</v>
      </c>
      <c r="H3951" s="36">
        <v>61.5</v>
      </c>
      <c r="I3951" s="2">
        <v>8.25</v>
      </c>
      <c r="J3951" s="2">
        <v>15.5</v>
      </c>
    </row>
    <row r="3952" spans="1:10" x14ac:dyDescent="0.35">
      <c r="A3952" s="1" t="s">
        <v>6286</v>
      </c>
      <c r="B3952" s="1" t="s">
        <v>6287</v>
      </c>
      <c r="C3952" s="1">
        <v>6</v>
      </c>
      <c r="D3952" s="36">
        <v>9.75</v>
      </c>
      <c r="E3952" s="46">
        <f t="shared" si="51"/>
        <v>58.5</v>
      </c>
      <c r="H3952" s="36">
        <v>18</v>
      </c>
      <c r="I3952" s="2">
        <v>69.099999999999994</v>
      </c>
      <c r="J3952" s="2">
        <v>109</v>
      </c>
    </row>
    <row r="3953" spans="1:10" x14ac:dyDescent="0.35">
      <c r="A3953" s="1" t="s">
        <v>6288</v>
      </c>
      <c r="B3953" s="1" t="s">
        <v>6289</v>
      </c>
      <c r="C3953" s="1">
        <v>1</v>
      </c>
      <c r="D3953" s="36">
        <v>6.7</v>
      </c>
      <c r="E3953" s="46">
        <f t="shared" si="51"/>
        <v>6.7</v>
      </c>
      <c r="H3953" s="36">
        <v>12.5</v>
      </c>
      <c r="I3953" s="2">
        <v>59.8</v>
      </c>
      <c r="J3953" s="2">
        <v>95.5</v>
      </c>
    </row>
    <row r="3954" spans="1:10" x14ac:dyDescent="0.35">
      <c r="A3954" s="1" t="s">
        <v>6290</v>
      </c>
      <c r="B3954" s="1" t="s">
        <v>6056</v>
      </c>
      <c r="C3954" s="1">
        <v>6</v>
      </c>
      <c r="D3954" s="36">
        <v>21.7</v>
      </c>
      <c r="E3954" s="46">
        <f t="shared" si="51"/>
        <v>130.19999999999999</v>
      </c>
      <c r="H3954" s="36">
        <v>39.5</v>
      </c>
      <c r="I3954" s="2">
        <v>43.2</v>
      </c>
      <c r="J3954" s="2">
        <v>73.2</v>
      </c>
    </row>
    <row r="3955" spans="1:10" x14ac:dyDescent="0.35">
      <c r="A3955" s="1" t="s">
        <v>6291</v>
      </c>
      <c r="B3955" s="1" t="s">
        <v>6292</v>
      </c>
      <c r="C3955" s="1">
        <v>1</v>
      </c>
      <c r="D3955" s="36">
        <v>24.75</v>
      </c>
      <c r="E3955" s="46">
        <f t="shared" si="51"/>
        <v>24.75</v>
      </c>
      <c r="H3955" s="36">
        <v>48</v>
      </c>
      <c r="I3955" s="2">
        <v>53.6</v>
      </c>
      <c r="J3955" s="2">
        <v>100</v>
      </c>
    </row>
    <row r="3956" spans="1:10" x14ac:dyDescent="0.35">
      <c r="A3956" s="1" t="s">
        <v>6293</v>
      </c>
      <c r="B3956" s="1" t="s">
        <v>6294</v>
      </c>
      <c r="C3956" s="1">
        <v>4</v>
      </c>
      <c r="D3956" s="36">
        <v>24.5</v>
      </c>
      <c r="E3956" s="46">
        <f t="shared" si="51"/>
        <v>98</v>
      </c>
      <c r="H3956" s="36">
        <v>39.799999999999997</v>
      </c>
      <c r="I3956" s="2">
        <v>52.8</v>
      </c>
      <c r="J3956" s="2">
        <v>63</v>
      </c>
    </row>
    <row r="3957" spans="1:10" x14ac:dyDescent="0.35">
      <c r="A3957" s="1" t="s">
        <v>6295</v>
      </c>
      <c r="B3957" s="4" t="s">
        <v>7024</v>
      </c>
      <c r="C3957" s="1">
        <v>1</v>
      </c>
      <c r="D3957" s="36">
        <v>70</v>
      </c>
      <c r="E3957" s="46">
        <f>SUM(D3957*C3957)</f>
        <v>70</v>
      </c>
      <c r="H3957" s="36">
        <v>70</v>
      </c>
      <c r="I3957" s="2">
        <v>43.2</v>
      </c>
      <c r="J3957" s="2">
        <v>60</v>
      </c>
    </row>
    <row r="3958" spans="1:10" x14ac:dyDescent="0.35">
      <c r="A3958" s="1" t="s">
        <v>6296</v>
      </c>
      <c r="B3958" s="1" t="s">
        <v>6297</v>
      </c>
      <c r="C3958" s="1">
        <v>2</v>
      </c>
      <c r="D3958" s="36">
        <v>42</v>
      </c>
      <c r="E3958" s="46">
        <f>SUM(D3958*C3958)</f>
        <v>84</v>
      </c>
      <c r="H3958" s="36">
        <v>70</v>
      </c>
      <c r="I3958" s="2">
        <v>120</v>
      </c>
      <c r="J3958" s="2">
        <v>200</v>
      </c>
    </row>
    <row r="3959" spans="1:10" x14ac:dyDescent="0.35">
      <c r="A3959" s="1" t="s">
        <v>6298</v>
      </c>
      <c r="B3959" s="1" t="s">
        <v>6299</v>
      </c>
      <c r="C3959" s="1">
        <v>1</v>
      </c>
      <c r="D3959" s="36">
        <v>34</v>
      </c>
      <c r="E3959" s="46">
        <f t="shared" si="51"/>
        <v>34</v>
      </c>
      <c r="H3959" s="36">
        <v>69</v>
      </c>
      <c r="I3959" s="2">
        <v>70</v>
      </c>
      <c r="J3959" s="2">
        <v>105</v>
      </c>
    </row>
    <row r="3960" spans="1:10" x14ac:dyDescent="0.35">
      <c r="A3960" s="1" t="s">
        <v>6300</v>
      </c>
      <c r="B3960" s="1" t="s">
        <v>6301</v>
      </c>
      <c r="C3960" s="1">
        <v>1</v>
      </c>
      <c r="D3960" s="36">
        <v>24.9</v>
      </c>
      <c r="E3960" s="46">
        <f t="shared" si="51"/>
        <v>24.9</v>
      </c>
      <c r="H3960" s="36">
        <v>38.75</v>
      </c>
      <c r="I3960" s="2">
        <v>84</v>
      </c>
      <c r="J3960" s="2">
        <v>130</v>
      </c>
    </row>
    <row r="3961" spans="1:10" x14ac:dyDescent="0.35">
      <c r="A3961" s="1" t="s">
        <v>6302</v>
      </c>
      <c r="B3961" s="1" t="s">
        <v>6303</v>
      </c>
      <c r="C3961" s="1">
        <v>10</v>
      </c>
      <c r="D3961" s="36">
        <v>5.25</v>
      </c>
      <c r="E3961" s="46">
        <f t="shared" si="51"/>
        <v>52.5</v>
      </c>
      <c r="H3961" s="36">
        <v>8.6999999999999993</v>
      </c>
      <c r="I3961" s="2">
        <v>14.9</v>
      </c>
      <c r="J3961" s="2">
        <v>28.75</v>
      </c>
    </row>
    <row r="3962" spans="1:10" x14ac:dyDescent="0.35">
      <c r="A3962" s="1" t="s">
        <v>6304</v>
      </c>
      <c r="B3962" s="1" t="s">
        <v>6305</v>
      </c>
      <c r="C3962" s="1">
        <v>1</v>
      </c>
      <c r="D3962" s="36">
        <v>22.7</v>
      </c>
      <c r="E3962" s="46">
        <f t="shared" si="51"/>
        <v>22.7</v>
      </c>
      <c r="H3962" s="36">
        <v>44.5</v>
      </c>
      <c r="I3962" s="2">
        <v>160</v>
      </c>
      <c r="J3962" s="2">
        <v>160</v>
      </c>
    </row>
    <row r="3963" spans="1:10" x14ac:dyDescent="0.35">
      <c r="A3963" s="1" t="s">
        <v>6306</v>
      </c>
      <c r="B3963" s="1" t="s">
        <v>6307</v>
      </c>
      <c r="C3963" s="1">
        <v>2</v>
      </c>
      <c r="D3963" s="36">
        <v>38.5</v>
      </c>
      <c r="E3963" s="46">
        <f t="shared" si="51"/>
        <v>77</v>
      </c>
      <c r="H3963" s="36">
        <v>54</v>
      </c>
      <c r="I3963" s="2">
        <v>105</v>
      </c>
      <c r="J3963" s="2">
        <v>174</v>
      </c>
    </row>
    <row r="3964" spans="1:10" x14ac:dyDescent="0.35">
      <c r="A3964" s="1" t="s">
        <v>6308</v>
      </c>
      <c r="B3964" s="1" t="s">
        <v>6309</v>
      </c>
      <c r="C3964" s="1">
        <v>2</v>
      </c>
      <c r="D3964" s="35">
        <v>89</v>
      </c>
      <c r="E3964" s="46">
        <f>SUM(D3964*C3964)</f>
        <v>178</v>
      </c>
      <c r="H3964" s="36">
        <v>89</v>
      </c>
      <c r="I3964" s="2">
        <v>14.42</v>
      </c>
      <c r="J3964" s="2">
        <v>22.5</v>
      </c>
    </row>
    <row r="3965" spans="1:10" x14ac:dyDescent="0.35">
      <c r="A3965" s="1" t="s">
        <v>6310</v>
      </c>
      <c r="B3965" s="1" t="s">
        <v>6311</v>
      </c>
      <c r="C3965" s="1">
        <v>2</v>
      </c>
      <c r="D3965" s="35">
        <v>89</v>
      </c>
      <c r="E3965" s="46">
        <f>SUM(D3965*C3965)</f>
        <v>178</v>
      </c>
      <c r="H3965" s="36">
        <v>89</v>
      </c>
      <c r="I3965" s="2">
        <v>17.399999999999999</v>
      </c>
      <c r="J3965" s="2">
        <v>29.45</v>
      </c>
    </row>
    <row r="3966" spans="1:10" x14ac:dyDescent="0.35">
      <c r="A3966" s="4" t="s">
        <v>8205</v>
      </c>
      <c r="B3966" s="4" t="s">
        <v>5487</v>
      </c>
      <c r="C3966" s="1">
        <v>1</v>
      </c>
      <c r="D3966" s="35">
        <v>2.5499999999999998</v>
      </c>
      <c r="E3966" s="46">
        <f>SUM(D3966*C3966)</f>
        <v>2.5499999999999998</v>
      </c>
      <c r="H3966" s="36">
        <v>4.75</v>
      </c>
    </row>
    <row r="3967" spans="1:10" x14ac:dyDescent="0.35">
      <c r="A3967" s="1" t="s">
        <v>6312</v>
      </c>
      <c r="B3967" s="1" t="s">
        <v>6313</v>
      </c>
      <c r="C3967" s="1">
        <v>2</v>
      </c>
      <c r="D3967" s="36">
        <v>59.2</v>
      </c>
      <c r="E3967" s="46">
        <f t="shared" si="51"/>
        <v>118.4</v>
      </c>
      <c r="H3967" s="36">
        <v>110</v>
      </c>
      <c r="I3967" s="2">
        <v>92.62</v>
      </c>
      <c r="J3967" s="2">
        <v>100</v>
      </c>
    </row>
    <row r="3968" spans="1:10" x14ac:dyDescent="0.35">
      <c r="A3968" s="1" t="s">
        <v>6314</v>
      </c>
      <c r="B3968" s="1" t="s">
        <v>6315</v>
      </c>
      <c r="C3968" s="1">
        <v>2</v>
      </c>
      <c r="D3968" s="36">
        <v>59.2</v>
      </c>
      <c r="E3968" s="46">
        <f t="shared" si="51"/>
        <v>118.4</v>
      </c>
      <c r="H3968" s="36">
        <v>110</v>
      </c>
      <c r="I3968" s="2">
        <v>92.62</v>
      </c>
      <c r="J3968" s="2">
        <v>100</v>
      </c>
    </row>
    <row r="3969" spans="1:10" x14ac:dyDescent="0.35">
      <c r="A3969" s="1" t="s">
        <v>6316</v>
      </c>
      <c r="B3969" s="1" t="s">
        <v>6301</v>
      </c>
      <c r="C3969" s="1">
        <v>3</v>
      </c>
      <c r="D3969" s="36">
        <v>39.700000000000003</v>
      </c>
      <c r="E3969" s="46">
        <f t="shared" si="51"/>
        <v>119.10000000000001</v>
      </c>
      <c r="H3969" s="36">
        <v>69</v>
      </c>
      <c r="I3969" s="2">
        <v>95.6</v>
      </c>
      <c r="J3969" s="2">
        <v>100</v>
      </c>
    </row>
    <row r="3970" spans="1:10" x14ac:dyDescent="0.35">
      <c r="A3970" s="1" t="s">
        <v>6317</v>
      </c>
      <c r="B3970" s="1" t="s">
        <v>6318</v>
      </c>
      <c r="C3970" s="1">
        <v>3</v>
      </c>
      <c r="D3970" s="36">
        <v>80.400000000000006</v>
      </c>
      <c r="E3970" s="46">
        <f t="shared" si="51"/>
        <v>241.20000000000002</v>
      </c>
      <c r="H3970" s="36">
        <v>125</v>
      </c>
      <c r="I3970" s="2">
        <v>95.62</v>
      </c>
      <c r="J3970" s="2">
        <v>100</v>
      </c>
    </row>
    <row r="3971" spans="1:10" x14ac:dyDescent="0.35">
      <c r="A3971" s="1" t="s">
        <v>6319</v>
      </c>
      <c r="B3971" s="1" t="s">
        <v>6320</v>
      </c>
      <c r="C3971" s="1">
        <v>1</v>
      </c>
      <c r="D3971" s="36">
        <v>22.7</v>
      </c>
      <c r="E3971" s="46">
        <f t="shared" si="51"/>
        <v>22.7</v>
      </c>
      <c r="H3971" s="36">
        <v>44.9</v>
      </c>
      <c r="I3971" s="2">
        <v>241.2</v>
      </c>
      <c r="J3971" s="2">
        <v>375</v>
      </c>
    </row>
    <row r="3972" spans="1:10" x14ac:dyDescent="0.35">
      <c r="A3972" s="1" t="s">
        <v>6321</v>
      </c>
      <c r="B3972" s="1" t="s">
        <v>6322</v>
      </c>
      <c r="C3972" s="1">
        <v>8</v>
      </c>
      <c r="D3972" s="36">
        <v>0.55000000000000004</v>
      </c>
      <c r="E3972" s="46">
        <f t="shared" si="51"/>
        <v>4.4000000000000004</v>
      </c>
      <c r="H3972" s="36">
        <v>1.1000000000000001</v>
      </c>
      <c r="I3972" s="2">
        <v>44</v>
      </c>
      <c r="J3972" s="2">
        <v>60</v>
      </c>
    </row>
    <row r="3973" spans="1:10" x14ac:dyDescent="0.35">
      <c r="A3973" s="1" t="s">
        <v>6323</v>
      </c>
      <c r="B3973" s="1" t="s">
        <v>6324</v>
      </c>
      <c r="C3973" s="1">
        <v>6</v>
      </c>
      <c r="D3973" s="36">
        <v>1.4</v>
      </c>
      <c r="E3973" s="46">
        <f t="shared" si="51"/>
        <v>8.3999999999999986</v>
      </c>
      <c r="H3973" s="36">
        <v>2.5</v>
      </c>
      <c r="I3973" s="2">
        <v>13.85</v>
      </c>
      <c r="J3973" s="2">
        <v>22.5</v>
      </c>
    </row>
    <row r="3974" spans="1:10" x14ac:dyDescent="0.35">
      <c r="A3974" s="1" t="s">
        <v>6325</v>
      </c>
      <c r="B3974" s="1" t="s">
        <v>6326</v>
      </c>
      <c r="C3974" s="1">
        <v>4</v>
      </c>
      <c r="D3974" s="36">
        <v>42.8</v>
      </c>
      <c r="E3974" s="46">
        <f t="shared" si="51"/>
        <v>171.2</v>
      </c>
      <c r="H3974" s="36">
        <v>68.5</v>
      </c>
      <c r="I3974" s="2">
        <v>4.25</v>
      </c>
      <c r="J3974" s="2">
        <v>10.199999999999999</v>
      </c>
    </row>
    <row r="3975" spans="1:10" x14ac:dyDescent="0.35">
      <c r="A3975" s="1" t="s">
        <v>6327</v>
      </c>
      <c r="B3975" s="1" t="s">
        <v>6328</v>
      </c>
      <c r="C3975" s="1">
        <v>2</v>
      </c>
      <c r="D3975" s="36">
        <v>48.7</v>
      </c>
      <c r="E3975" s="46">
        <f t="shared" si="51"/>
        <v>97.4</v>
      </c>
      <c r="H3975" s="36">
        <v>75.7</v>
      </c>
      <c r="I3975" s="2">
        <v>7.2</v>
      </c>
      <c r="J3975" s="2">
        <v>10.8</v>
      </c>
    </row>
    <row r="3976" spans="1:10" x14ac:dyDescent="0.35">
      <c r="A3976" s="4" t="s">
        <v>8571</v>
      </c>
      <c r="B3976" s="4" t="s">
        <v>8572</v>
      </c>
      <c r="C3976" s="1">
        <v>3</v>
      </c>
      <c r="D3976" s="36">
        <v>3.25</v>
      </c>
      <c r="E3976" s="46">
        <f t="shared" si="51"/>
        <v>9.75</v>
      </c>
      <c r="H3976" s="36">
        <v>5.5</v>
      </c>
    </row>
    <row r="3977" spans="1:10" x14ac:dyDescent="0.35">
      <c r="A3977" s="1" t="s">
        <v>6329</v>
      </c>
      <c r="B3977" s="1" t="s">
        <v>6330</v>
      </c>
      <c r="C3977" s="1">
        <v>2</v>
      </c>
      <c r="D3977" s="36">
        <v>24.1</v>
      </c>
      <c r="E3977" s="46">
        <f t="shared" si="51"/>
        <v>48.2</v>
      </c>
      <c r="H3977" s="36">
        <v>44</v>
      </c>
      <c r="I3977" s="2">
        <v>74.7</v>
      </c>
      <c r="J3977" s="2">
        <v>96</v>
      </c>
    </row>
    <row r="3978" spans="1:10" x14ac:dyDescent="0.35">
      <c r="A3978" s="1" t="s">
        <v>6331</v>
      </c>
      <c r="B3978" s="1" t="s">
        <v>6332</v>
      </c>
      <c r="C3978" s="1">
        <v>8</v>
      </c>
      <c r="D3978" s="36">
        <v>4.95</v>
      </c>
      <c r="E3978" s="46">
        <f t="shared" si="51"/>
        <v>39.6</v>
      </c>
      <c r="H3978" s="36">
        <v>9.9</v>
      </c>
      <c r="I3978" s="2">
        <v>74.7</v>
      </c>
      <c r="J3978" s="2">
        <v>96</v>
      </c>
    </row>
    <row r="3979" spans="1:10" x14ac:dyDescent="0.35">
      <c r="A3979" s="1" t="s">
        <v>6333</v>
      </c>
      <c r="B3979" s="1" t="s">
        <v>6334</v>
      </c>
      <c r="C3979" s="1">
        <v>4</v>
      </c>
      <c r="D3979" s="36">
        <v>3.5</v>
      </c>
      <c r="E3979" s="46">
        <f t="shared" si="51"/>
        <v>14</v>
      </c>
      <c r="H3979" s="36">
        <v>6.95</v>
      </c>
      <c r="I3979" s="2">
        <v>39.25</v>
      </c>
      <c r="J3979" s="2">
        <v>62.5</v>
      </c>
    </row>
    <row r="3980" spans="1:10" x14ac:dyDescent="0.35">
      <c r="A3980" s="1" t="s">
        <v>6335</v>
      </c>
      <c r="B3980" s="1" t="s">
        <v>6336</v>
      </c>
      <c r="C3980" s="1">
        <v>7</v>
      </c>
      <c r="D3980" s="36">
        <v>2.65</v>
      </c>
      <c r="E3980" s="46">
        <f t="shared" si="51"/>
        <v>18.55</v>
      </c>
      <c r="H3980" s="36">
        <v>5</v>
      </c>
      <c r="I3980" s="2">
        <v>20.8</v>
      </c>
      <c r="J3980" s="2">
        <v>47.6</v>
      </c>
    </row>
    <row r="3981" spans="1:10" x14ac:dyDescent="0.35">
      <c r="A3981" s="1" t="s">
        <v>6337</v>
      </c>
      <c r="B3981" s="1" t="s">
        <v>6338</v>
      </c>
      <c r="C3981" s="1">
        <v>10</v>
      </c>
      <c r="D3981" s="36">
        <v>3.3</v>
      </c>
      <c r="E3981" s="46">
        <f t="shared" ref="E3981:E4050" si="52">SUM(D3981*C3981)</f>
        <v>33</v>
      </c>
      <c r="H3981" s="36">
        <v>6.5</v>
      </c>
      <c r="I3981" s="2">
        <v>28</v>
      </c>
      <c r="J3981" s="2">
        <v>55.6</v>
      </c>
    </row>
    <row r="3982" spans="1:10" x14ac:dyDescent="0.35">
      <c r="A3982" s="4" t="s">
        <v>7025</v>
      </c>
      <c r="B3982" s="4" t="s">
        <v>7026</v>
      </c>
      <c r="C3982" s="1">
        <v>1</v>
      </c>
      <c r="D3982" s="36">
        <v>45</v>
      </c>
      <c r="E3982" s="46">
        <f>SUM(D3982*C3982)</f>
        <v>45</v>
      </c>
      <c r="H3982" s="36">
        <v>45</v>
      </c>
      <c r="I3982" s="2">
        <v>4.2</v>
      </c>
      <c r="J3982" s="2">
        <v>8.75</v>
      </c>
    </row>
    <row r="3983" spans="1:10" x14ac:dyDescent="0.35">
      <c r="A3983" s="1" t="s">
        <v>6339</v>
      </c>
      <c r="B3983" s="1" t="s">
        <v>6340</v>
      </c>
      <c r="C3983" s="1">
        <v>2</v>
      </c>
      <c r="D3983" s="36">
        <v>44.1</v>
      </c>
      <c r="E3983" s="46">
        <f t="shared" si="52"/>
        <v>88.2</v>
      </c>
      <c r="H3983" s="36">
        <v>72.7</v>
      </c>
      <c r="I3983" s="2">
        <v>22.92</v>
      </c>
      <c r="J3983" s="2">
        <v>47.4</v>
      </c>
    </row>
    <row r="3984" spans="1:10" x14ac:dyDescent="0.35">
      <c r="A3984" s="1" t="s">
        <v>6341</v>
      </c>
      <c r="B3984" s="1" t="s">
        <v>6342</v>
      </c>
      <c r="C3984" s="1">
        <v>3</v>
      </c>
      <c r="D3984" s="36">
        <v>4.7</v>
      </c>
      <c r="E3984" s="46">
        <f t="shared" si="52"/>
        <v>14.100000000000001</v>
      </c>
      <c r="H3984" s="36">
        <v>9.9</v>
      </c>
      <c r="I3984" s="2">
        <v>16.600000000000001</v>
      </c>
      <c r="J3984" s="2">
        <v>24.75</v>
      </c>
    </row>
    <row r="3985" spans="1:10" x14ac:dyDescent="0.35">
      <c r="A3985" s="1" t="s">
        <v>6343</v>
      </c>
      <c r="B3985" s="1" t="s">
        <v>6344</v>
      </c>
      <c r="C3985" s="1">
        <v>4</v>
      </c>
      <c r="D3985" s="36">
        <v>19.5</v>
      </c>
      <c r="E3985" s="46">
        <f t="shared" si="52"/>
        <v>78</v>
      </c>
      <c r="H3985" s="36">
        <v>36</v>
      </c>
      <c r="I3985" s="2">
        <v>88.2</v>
      </c>
      <c r="J3985" s="2">
        <v>145.4</v>
      </c>
    </row>
    <row r="3986" spans="1:10" x14ac:dyDescent="0.35">
      <c r="A3986" s="1" t="s">
        <v>6345</v>
      </c>
      <c r="B3986" s="1" t="s">
        <v>6346</v>
      </c>
      <c r="C3986" s="1">
        <v>4</v>
      </c>
      <c r="D3986" s="36">
        <v>9.5</v>
      </c>
      <c r="E3986" s="46">
        <f t="shared" si="52"/>
        <v>38</v>
      </c>
      <c r="H3986" s="36">
        <v>19.899999999999999</v>
      </c>
      <c r="I3986" s="2">
        <v>8.1</v>
      </c>
      <c r="J3986" s="2">
        <v>16.2</v>
      </c>
    </row>
    <row r="3987" spans="1:10" x14ac:dyDescent="0.35">
      <c r="A3987" s="1" t="s">
        <v>6347</v>
      </c>
      <c r="B3987" s="1" t="s">
        <v>6348</v>
      </c>
      <c r="C3987" s="1">
        <v>4</v>
      </c>
      <c r="D3987" s="36">
        <v>1.72</v>
      </c>
      <c r="E3987" s="46">
        <f t="shared" si="52"/>
        <v>6.88</v>
      </c>
      <c r="H3987" s="36">
        <v>3.5</v>
      </c>
      <c r="I3987" s="2">
        <v>38</v>
      </c>
      <c r="J3987" s="2">
        <v>79.599999999999994</v>
      </c>
    </row>
    <row r="3988" spans="1:10" x14ac:dyDescent="0.35">
      <c r="A3988" s="1" t="s">
        <v>6349</v>
      </c>
      <c r="B3988" s="1" t="s">
        <v>6350</v>
      </c>
      <c r="C3988" s="1">
        <v>11</v>
      </c>
      <c r="D3988" s="36">
        <v>5.5</v>
      </c>
      <c r="E3988" s="46">
        <f t="shared" si="52"/>
        <v>60.5</v>
      </c>
      <c r="H3988" s="36">
        <v>9.6</v>
      </c>
      <c r="I3988" s="2">
        <v>38</v>
      </c>
      <c r="J3988" s="2">
        <v>79.599999999999994</v>
      </c>
    </row>
    <row r="3989" spans="1:10" x14ac:dyDescent="0.35">
      <c r="A3989" s="1" t="s">
        <v>6351</v>
      </c>
      <c r="B3989" s="1" t="s">
        <v>6352</v>
      </c>
      <c r="C3989" s="1">
        <v>2</v>
      </c>
      <c r="D3989" s="36">
        <v>16.600000000000001</v>
      </c>
      <c r="E3989" s="46">
        <f t="shared" si="52"/>
        <v>33.200000000000003</v>
      </c>
      <c r="H3989" s="36">
        <v>32</v>
      </c>
      <c r="I3989" s="2">
        <v>9.76</v>
      </c>
      <c r="J3989" s="2">
        <v>20</v>
      </c>
    </row>
    <row r="3990" spans="1:10" x14ac:dyDescent="0.35">
      <c r="A3990" s="1" t="s">
        <v>6353</v>
      </c>
      <c r="B3990" s="1" t="s">
        <v>6354</v>
      </c>
      <c r="C3990" s="1">
        <v>3</v>
      </c>
      <c r="D3990" s="36">
        <v>2.4</v>
      </c>
      <c r="E3990" s="46">
        <f t="shared" si="52"/>
        <v>7.1999999999999993</v>
      </c>
      <c r="H3990" s="36">
        <v>3.75</v>
      </c>
      <c r="I3990" s="2">
        <v>33</v>
      </c>
      <c r="J3990" s="2">
        <v>57.6</v>
      </c>
    </row>
    <row r="3991" spans="1:10" x14ac:dyDescent="0.35">
      <c r="A3991" s="1" t="s">
        <v>6355</v>
      </c>
      <c r="B3991" s="1" t="s">
        <v>6356</v>
      </c>
      <c r="C3991" s="1">
        <v>2</v>
      </c>
      <c r="D3991" s="36">
        <v>14.3</v>
      </c>
      <c r="E3991" s="46">
        <f t="shared" si="52"/>
        <v>28.6</v>
      </c>
      <c r="H3991" s="36">
        <v>22.7</v>
      </c>
      <c r="I3991" s="2">
        <v>44.55</v>
      </c>
      <c r="J3991" s="2">
        <v>77.5</v>
      </c>
    </row>
    <row r="3992" spans="1:10" x14ac:dyDescent="0.35">
      <c r="A3992" s="1" t="s">
        <v>6357</v>
      </c>
      <c r="B3992" s="1" t="s">
        <v>6358</v>
      </c>
      <c r="C3992" s="1">
        <v>4</v>
      </c>
      <c r="D3992" s="36">
        <v>23.2</v>
      </c>
      <c r="E3992" s="46">
        <f t="shared" si="52"/>
        <v>92.8</v>
      </c>
      <c r="H3992" s="36">
        <v>46</v>
      </c>
      <c r="I3992" s="2">
        <v>9.6</v>
      </c>
      <c r="J3992" s="2">
        <v>15</v>
      </c>
    </row>
    <row r="3993" spans="1:10" x14ac:dyDescent="0.35">
      <c r="A3993" s="1" t="s">
        <v>6359</v>
      </c>
      <c r="B3993" s="1" t="s">
        <v>6360</v>
      </c>
      <c r="C3993" s="1">
        <v>1</v>
      </c>
      <c r="D3993" s="36">
        <v>44.9</v>
      </c>
      <c r="E3993" s="46">
        <f t="shared" si="52"/>
        <v>44.9</v>
      </c>
      <c r="H3993" s="36">
        <v>81.8</v>
      </c>
      <c r="I3993" s="2">
        <v>31</v>
      </c>
      <c r="J3993" s="2">
        <v>49.9</v>
      </c>
    </row>
    <row r="3994" spans="1:10" x14ac:dyDescent="0.35">
      <c r="A3994" s="1" t="s">
        <v>6361</v>
      </c>
      <c r="B3994" s="4" t="s">
        <v>7027</v>
      </c>
      <c r="C3994" s="1">
        <v>1</v>
      </c>
      <c r="D3994" s="36">
        <v>34.5</v>
      </c>
      <c r="E3994" s="46">
        <f t="shared" si="52"/>
        <v>34.5</v>
      </c>
      <c r="H3994" s="36">
        <v>69.5</v>
      </c>
      <c r="I3994" s="2">
        <v>12.58</v>
      </c>
      <c r="J3994" s="2">
        <v>39.799999999999997</v>
      </c>
    </row>
    <row r="3995" spans="1:10" x14ac:dyDescent="0.35">
      <c r="A3995" s="1" t="s">
        <v>6362</v>
      </c>
      <c r="B3995" s="1" t="s">
        <v>6363</v>
      </c>
      <c r="C3995" s="1">
        <v>3</v>
      </c>
      <c r="D3995" s="36">
        <v>12.5</v>
      </c>
      <c r="E3995" s="46">
        <f t="shared" si="52"/>
        <v>37.5</v>
      </c>
      <c r="H3995" s="36">
        <v>22</v>
      </c>
      <c r="I3995" s="2">
        <v>44.9</v>
      </c>
      <c r="J3995" s="2">
        <v>81.8</v>
      </c>
    </row>
    <row r="3996" spans="1:10" x14ac:dyDescent="0.35">
      <c r="A3996" s="1" t="s">
        <v>6364</v>
      </c>
      <c r="B3996" s="1" t="s">
        <v>6365</v>
      </c>
      <c r="C3996" s="1">
        <v>4</v>
      </c>
      <c r="D3996" s="36">
        <v>12.5</v>
      </c>
      <c r="E3996" s="46">
        <f t="shared" si="52"/>
        <v>50</v>
      </c>
      <c r="H3996" s="36">
        <v>22</v>
      </c>
      <c r="I3996" s="2">
        <v>47.4</v>
      </c>
      <c r="J3996" s="2">
        <v>83.1</v>
      </c>
    </row>
    <row r="3997" spans="1:10" x14ac:dyDescent="0.35">
      <c r="A3997" s="1" t="s">
        <v>6366</v>
      </c>
      <c r="B3997" s="4" t="s">
        <v>7028</v>
      </c>
      <c r="C3997" s="1">
        <v>1</v>
      </c>
      <c r="D3997" s="36">
        <v>19.25</v>
      </c>
      <c r="E3997" s="46">
        <f t="shared" si="52"/>
        <v>19.25</v>
      </c>
      <c r="H3997" s="36">
        <v>34.4</v>
      </c>
      <c r="I3997" s="2">
        <v>26.25</v>
      </c>
      <c r="J3997" s="2">
        <v>45</v>
      </c>
    </row>
    <row r="3998" spans="1:10" x14ac:dyDescent="0.35">
      <c r="A3998" s="1" t="s">
        <v>6367</v>
      </c>
      <c r="B3998" s="4" t="s">
        <v>7029</v>
      </c>
      <c r="C3998" s="1">
        <v>5</v>
      </c>
      <c r="D3998" s="36">
        <v>5.36</v>
      </c>
      <c r="E3998" s="46">
        <f t="shared" si="52"/>
        <v>26.8</v>
      </c>
      <c r="H3998" s="36">
        <v>9.5500000000000007</v>
      </c>
      <c r="I3998" s="2">
        <v>37</v>
      </c>
      <c r="J3998" s="2">
        <v>60</v>
      </c>
    </row>
    <row r="3999" spans="1:10" x14ac:dyDescent="0.35">
      <c r="A3999" s="1" t="s">
        <v>6368</v>
      </c>
      <c r="B3999" s="4" t="s">
        <v>7031</v>
      </c>
      <c r="C3999" s="1">
        <v>2</v>
      </c>
      <c r="D3999" s="36">
        <v>36.299999999999997</v>
      </c>
      <c r="E3999" s="46">
        <f t="shared" si="52"/>
        <v>72.599999999999994</v>
      </c>
      <c r="H3999" s="36">
        <v>72</v>
      </c>
      <c r="I3999" s="2">
        <v>9.25</v>
      </c>
      <c r="J3999" s="2">
        <v>14.4</v>
      </c>
    </row>
    <row r="4000" spans="1:10" x14ac:dyDescent="0.35">
      <c r="A4000" s="1" t="s">
        <v>6369</v>
      </c>
      <c r="B4000" s="4" t="s">
        <v>7030</v>
      </c>
      <c r="C4000" s="1">
        <v>4</v>
      </c>
      <c r="D4000" s="36">
        <v>24</v>
      </c>
      <c r="E4000" s="46">
        <f t="shared" si="52"/>
        <v>96</v>
      </c>
      <c r="H4000" s="36">
        <v>44.9</v>
      </c>
      <c r="I4000" s="2">
        <v>26.8</v>
      </c>
      <c r="J4000" s="2">
        <v>47.75</v>
      </c>
    </row>
    <row r="4001" spans="1:11" x14ac:dyDescent="0.35">
      <c r="A4001" s="4" t="s">
        <v>7397</v>
      </c>
      <c r="B4001" s="4" t="s">
        <v>7398</v>
      </c>
      <c r="C4001" s="1">
        <v>1</v>
      </c>
      <c r="D4001" s="36">
        <v>21.4</v>
      </c>
      <c r="E4001" s="46">
        <f t="shared" si="52"/>
        <v>21.4</v>
      </c>
      <c r="H4001" s="36">
        <v>29.5</v>
      </c>
    </row>
    <row r="4002" spans="1:11" x14ac:dyDescent="0.35">
      <c r="A4002" s="1" t="s">
        <v>6370</v>
      </c>
      <c r="B4002" s="1" t="s">
        <v>6371</v>
      </c>
      <c r="C4002" s="1">
        <v>4</v>
      </c>
      <c r="D4002" s="36">
        <v>3.75</v>
      </c>
      <c r="E4002" s="46">
        <f t="shared" si="52"/>
        <v>15</v>
      </c>
      <c r="H4002" s="36">
        <v>7.7</v>
      </c>
      <c r="I4002" s="2">
        <v>17.8</v>
      </c>
      <c r="J4002" s="2">
        <v>28</v>
      </c>
    </row>
    <row r="4003" spans="1:11" x14ac:dyDescent="0.35">
      <c r="A4003" s="1" t="s">
        <v>6372</v>
      </c>
      <c r="B4003" s="1" t="s">
        <v>6373</v>
      </c>
      <c r="C4003" s="1">
        <v>6</v>
      </c>
      <c r="D4003" s="36">
        <v>35.200000000000003</v>
      </c>
      <c r="E4003" s="46">
        <f t="shared" si="52"/>
        <v>211.20000000000002</v>
      </c>
      <c r="H4003" s="36">
        <v>69</v>
      </c>
      <c r="I4003" s="2">
        <v>35.6</v>
      </c>
      <c r="J4003" s="2">
        <v>56</v>
      </c>
    </row>
    <row r="4004" spans="1:11" x14ac:dyDescent="0.35">
      <c r="A4004" s="1" t="s">
        <v>6374</v>
      </c>
      <c r="B4004" s="1" t="s">
        <v>6375</v>
      </c>
      <c r="C4004" s="1">
        <v>4</v>
      </c>
      <c r="D4004" s="36">
        <v>1.89</v>
      </c>
      <c r="E4004" s="46">
        <f t="shared" si="52"/>
        <v>7.56</v>
      </c>
      <c r="H4004" s="36">
        <v>3.5</v>
      </c>
      <c r="I4004" s="2">
        <v>19.8</v>
      </c>
      <c r="J4004" s="2">
        <v>37.799999999999997</v>
      </c>
    </row>
    <row r="4005" spans="1:11" x14ac:dyDescent="0.35">
      <c r="A4005" s="1" t="s">
        <v>6376</v>
      </c>
      <c r="B4005" s="1" t="s">
        <v>6377</v>
      </c>
      <c r="C4005" s="1">
        <v>1</v>
      </c>
      <c r="D4005" s="36">
        <v>28.25</v>
      </c>
      <c r="E4005" s="46">
        <f t="shared" si="52"/>
        <v>28.25</v>
      </c>
      <c r="H4005" s="36">
        <v>45.25</v>
      </c>
      <c r="I4005" s="2">
        <v>46.5</v>
      </c>
      <c r="J4005" s="2">
        <v>71.25</v>
      </c>
    </row>
    <row r="4006" spans="1:11" x14ac:dyDescent="0.35">
      <c r="A4006" s="1" t="s">
        <v>6378</v>
      </c>
      <c r="B4006" s="1" t="s">
        <v>1764</v>
      </c>
      <c r="C4006" s="1">
        <v>8</v>
      </c>
      <c r="D4006" s="36">
        <v>0.9</v>
      </c>
      <c r="E4006" s="46">
        <f t="shared" si="52"/>
        <v>7.2</v>
      </c>
      <c r="H4006" s="36">
        <v>1.75</v>
      </c>
      <c r="I4006" s="2">
        <v>11.34</v>
      </c>
      <c r="J4006" s="2">
        <v>21</v>
      </c>
    </row>
    <row r="4007" spans="1:11" x14ac:dyDescent="0.35">
      <c r="A4007" s="4" t="s">
        <v>8547</v>
      </c>
      <c r="B4007" s="4" t="s">
        <v>8548</v>
      </c>
      <c r="C4007" s="1">
        <v>1</v>
      </c>
      <c r="D4007" s="36">
        <v>72.5</v>
      </c>
      <c r="E4007" s="46">
        <f t="shared" si="52"/>
        <v>72.5</v>
      </c>
      <c r="H4007" s="36">
        <v>105</v>
      </c>
    </row>
    <row r="4008" spans="1:11" x14ac:dyDescent="0.35">
      <c r="A4008" s="1" t="s">
        <v>6379</v>
      </c>
      <c r="B4008" s="1" t="s">
        <v>6380</v>
      </c>
      <c r="C4008" s="1">
        <v>3</v>
      </c>
      <c r="D4008" s="36">
        <v>19.600000000000001</v>
      </c>
      <c r="E4008" s="46">
        <f t="shared" si="52"/>
        <v>58.800000000000004</v>
      </c>
      <c r="H4008" s="36">
        <v>38.35</v>
      </c>
      <c r="I4008" s="2">
        <v>6.6</v>
      </c>
      <c r="J4008" s="2">
        <v>12.5</v>
      </c>
    </row>
    <row r="4009" spans="1:11" x14ac:dyDescent="0.35">
      <c r="A4009" s="1" t="s">
        <v>6381</v>
      </c>
      <c r="B4009" s="1" t="s">
        <v>6382</v>
      </c>
      <c r="C4009" s="1">
        <v>2</v>
      </c>
      <c r="D4009" s="36">
        <v>17.7</v>
      </c>
      <c r="E4009" s="46">
        <f t="shared" si="52"/>
        <v>35.4</v>
      </c>
      <c r="H4009" s="36">
        <v>34.75</v>
      </c>
      <c r="I4009" s="2">
        <v>244.68</v>
      </c>
      <c r="J4009" s="2">
        <v>356.1</v>
      </c>
      <c r="K4009" s="6" t="s">
        <v>998</v>
      </c>
    </row>
    <row r="4010" spans="1:11" x14ac:dyDescent="0.35">
      <c r="A4010" s="4" t="s">
        <v>8549</v>
      </c>
      <c r="B4010" s="4" t="s">
        <v>8550</v>
      </c>
      <c r="C4010" s="1">
        <v>1</v>
      </c>
      <c r="D4010" s="36">
        <v>88.35</v>
      </c>
      <c r="E4010" s="46">
        <f t="shared" si="52"/>
        <v>88.35</v>
      </c>
      <c r="H4010" s="36">
        <v>135</v>
      </c>
    </row>
    <row r="4011" spans="1:11" x14ac:dyDescent="0.35">
      <c r="A4011" s="1" t="s">
        <v>6383</v>
      </c>
      <c r="B4011" s="1" t="s">
        <v>6384</v>
      </c>
      <c r="C4011" s="1">
        <v>5</v>
      </c>
      <c r="D4011" s="36">
        <v>7.4</v>
      </c>
      <c r="E4011" s="46">
        <f t="shared" si="52"/>
        <v>37</v>
      </c>
      <c r="H4011" s="36">
        <v>14.75</v>
      </c>
      <c r="I4011" s="2">
        <v>42.39</v>
      </c>
      <c r="J4011" s="2">
        <v>67.5</v>
      </c>
      <c r="K4011" s="6" t="s">
        <v>28</v>
      </c>
    </row>
    <row r="4012" spans="1:11" x14ac:dyDescent="0.35">
      <c r="A4012" s="1" t="s">
        <v>6385</v>
      </c>
      <c r="B4012" s="1" t="s">
        <v>6386</v>
      </c>
      <c r="C4012" s="1">
        <v>1</v>
      </c>
      <c r="D4012" s="36">
        <v>29.5</v>
      </c>
      <c r="E4012" s="46">
        <f t="shared" si="52"/>
        <v>29.5</v>
      </c>
      <c r="H4012" s="36">
        <v>49.5</v>
      </c>
      <c r="I4012" s="2">
        <v>19</v>
      </c>
      <c r="J4012" s="2">
        <v>39.799999999999997</v>
      </c>
    </row>
    <row r="4013" spans="1:11" x14ac:dyDescent="0.35">
      <c r="A4013" s="1" t="s">
        <v>6387</v>
      </c>
      <c r="B4013" s="1" t="s">
        <v>6388</v>
      </c>
      <c r="C4013" s="1">
        <v>3</v>
      </c>
      <c r="D4013" s="36">
        <v>15.9</v>
      </c>
      <c r="E4013" s="46">
        <f t="shared" si="52"/>
        <v>47.7</v>
      </c>
      <c r="H4013" s="36">
        <v>29.5</v>
      </c>
      <c r="I4013" s="2">
        <v>7.98</v>
      </c>
      <c r="J4013" s="2">
        <v>19.5</v>
      </c>
    </row>
    <row r="4014" spans="1:11" x14ac:dyDescent="0.35">
      <c r="A4014" s="4" t="s">
        <v>8573</v>
      </c>
      <c r="B4014" s="4" t="s">
        <v>8574</v>
      </c>
      <c r="C4014" s="1">
        <v>6</v>
      </c>
      <c r="D4014" s="36">
        <v>2.9</v>
      </c>
      <c r="E4014" s="46">
        <f t="shared" si="52"/>
        <v>17.399999999999999</v>
      </c>
      <c r="H4014" s="36">
        <v>5.95</v>
      </c>
    </row>
    <row r="4015" spans="1:11" x14ac:dyDescent="0.35">
      <c r="A4015" s="1" t="s">
        <v>6389</v>
      </c>
      <c r="B4015" s="1" t="s">
        <v>6390</v>
      </c>
      <c r="C4015" s="1">
        <v>2</v>
      </c>
      <c r="D4015" s="36">
        <v>4.2</v>
      </c>
      <c r="E4015" s="46">
        <f t="shared" si="52"/>
        <v>8.4</v>
      </c>
      <c r="H4015" s="36">
        <v>7.9</v>
      </c>
      <c r="I4015" s="2">
        <v>16.95</v>
      </c>
      <c r="J4015" s="2">
        <v>32.5</v>
      </c>
    </row>
    <row r="4016" spans="1:11" x14ac:dyDescent="0.35">
      <c r="A4016" s="1" t="s">
        <v>6391</v>
      </c>
      <c r="B4016" s="1" t="s">
        <v>6392</v>
      </c>
      <c r="C4016" s="1">
        <v>1</v>
      </c>
      <c r="D4016" s="36">
        <v>55</v>
      </c>
      <c r="E4016" s="46">
        <f t="shared" si="52"/>
        <v>55</v>
      </c>
      <c r="H4016" s="36">
        <v>85</v>
      </c>
      <c r="I4016" s="2">
        <v>25.8</v>
      </c>
      <c r="J4016" s="2">
        <v>43</v>
      </c>
    </row>
    <row r="4017" spans="1:10" x14ac:dyDescent="0.35">
      <c r="A4017" s="1" t="s">
        <v>6393</v>
      </c>
      <c r="B4017" s="1" t="s">
        <v>6394</v>
      </c>
      <c r="C4017" s="1">
        <v>0</v>
      </c>
      <c r="D4017" s="36">
        <v>72</v>
      </c>
      <c r="E4017" s="46">
        <f>SUM(D4017*C4017)</f>
        <v>0</v>
      </c>
      <c r="H4017" s="36">
        <v>125</v>
      </c>
      <c r="I4017" s="2">
        <v>4.2</v>
      </c>
      <c r="J4017" s="2">
        <v>7.9</v>
      </c>
    </row>
    <row r="4018" spans="1:10" x14ac:dyDescent="0.35">
      <c r="A4018" s="1" t="s">
        <v>6395</v>
      </c>
      <c r="B4018" s="1" t="s">
        <v>6396</v>
      </c>
      <c r="C4018" s="1">
        <v>2</v>
      </c>
      <c r="D4018" s="36">
        <v>11.8</v>
      </c>
      <c r="E4018" s="46">
        <f t="shared" si="52"/>
        <v>23.6</v>
      </c>
      <c r="H4018" s="36">
        <v>24.4</v>
      </c>
      <c r="I4018" s="2">
        <v>55</v>
      </c>
      <c r="J4018" s="2">
        <v>85</v>
      </c>
    </row>
    <row r="4019" spans="1:10" x14ac:dyDescent="0.35">
      <c r="A4019" s="1" t="s">
        <v>6397</v>
      </c>
      <c r="B4019" s="1" t="s">
        <v>6254</v>
      </c>
      <c r="C4019" s="1">
        <v>2</v>
      </c>
      <c r="D4019" s="36">
        <v>15.75</v>
      </c>
      <c r="E4019" s="46">
        <f t="shared" si="52"/>
        <v>31.5</v>
      </c>
      <c r="H4019" s="36">
        <v>35</v>
      </c>
      <c r="I4019" s="2">
        <v>0</v>
      </c>
      <c r="J4019" s="2">
        <v>0</v>
      </c>
    </row>
    <row r="4020" spans="1:10" x14ac:dyDescent="0.35">
      <c r="A4020" s="1" t="s">
        <v>6398</v>
      </c>
      <c r="B4020" s="1" t="s">
        <v>6399</v>
      </c>
      <c r="C4020" s="1">
        <v>1</v>
      </c>
      <c r="D4020" s="36">
        <v>25.75</v>
      </c>
      <c r="E4020" s="46">
        <f t="shared" si="52"/>
        <v>25.75</v>
      </c>
      <c r="H4020" s="36">
        <v>35</v>
      </c>
      <c r="I4020" s="2">
        <v>47.2</v>
      </c>
      <c r="J4020" s="2">
        <v>57.6</v>
      </c>
    </row>
    <row r="4021" spans="1:10" x14ac:dyDescent="0.35">
      <c r="A4021" s="1" t="s">
        <v>6400</v>
      </c>
      <c r="B4021" s="1" t="s">
        <v>6401</v>
      </c>
      <c r="C4021" s="1">
        <v>2</v>
      </c>
      <c r="D4021" s="36">
        <v>39.75</v>
      </c>
      <c r="E4021" s="46">
        <f t="shared" si="52"/>
        <v>79.5</v>
      </c>
      <c r="H4021" s="36">
        <v>75.7</v>
      </c>
      <c r="I4021" s="2">
        <v>28.8</v>
      </c>
      <c r="J4021" s="2">
        <v>43</v>
      </c>
    </row>
    <row r="4022" spans="1:10" x14ac:dyDescent="0.35">
      <c r="A4022" s="1" t="s">
        <v>6402</v>
      </c>
      <c r="B4022" s="1" t="s">
        <v>6403</v>
      </c>
      <c r="C4022" s="1">
        <v>2</v>
      </c>
      <c r="D4022" s="36">
        <v>44.21</v>
      </c>
      <c r="E4022" s="46">
        <f t="shared" si="52"/>
        <v>88.42</v>
      </c>
      <c r="H4022" s="36">
        <v>69.5</v>
      </c>
      <c r="I4022" s="2">
        <v>157.4</v>
      </c>
      <c r="J4022" s="2">
        <v>210</v>
      </c>
    </row>
    <row r="4023" spans="1:10" x14ac:dyDescent="0.35">
      <c r="A4023" s="1" t="s">
        <v>6404</v>
      </c>
      <c r="B4023" s="1" t="s">
        <v>6405</v>
      </c>
      <c r="C4023" s="1">
        <v>3</v>
      </c>
      <c r="D4023" s="36">
        <v>75.5</v>
      </c>
      <c r="E4023" s="46">
        <f t="shared" si="52"/>
        <v>226.5</v>
      </c>
      <c r="H4023" s="36">
        <v>122.9</v>
      </c>
      <c r="I4023" s="2">
        <v>157.4</v>
      </c>
      <c r="J4023" s="2">
        <v>210</v>
      </c>
    </row>
    <row r="4024" spans="1:10" x14ac:dyDescent="0.35">
      <c r="A4024" s="1" t="s">
        <v>6406</v>
      </c>
      <c r="B4024" s="1" t="s">
        <v>6407</v>
      </c>
      <c r="C4024" s="1">
        <v>2</v>
      </c>
      <c r="D4024" s="36">
        <v>84.4</v>
      </c>
      <c r="E4024" s="46">
        <f t="shared" si="52"/>
        <v>168.8</v>
      </c>
      <c r="H4024" s="36">
        <v>137.5</v>
      </c>
      <c r="I4024" s="2">
        <v>88.42</v>
      </c>
      <c r="J4024" s="2">
        <v>139</v>
      </c>
    </row>
    <row r="4025" spans="1:10" x14ac:dyDescent="0.35">
      <c r="A4025" s="1" t="s">
        <v>6408</v>
      </c>
      <c r="B4025" s="1" t="s">
        <v>6039</v>
      </c>
      <c r="C4025" s="1">
        <v>8</v>
      </c>
      <c r="D4025" s="36">
        <v>9.75</v>
      </c>
      <c r="E4025" s="46">
        <f t="shared" si="52"/>
        <v>78</v>
      </c>
      <c r="H4025" s="36">
        <v>19.899999999999999</v>
      </c>
      <c r="I4025" s="2">
        <v>226.5</v>
      </c>
      <c r="J4025" s="2">
        <v>368.7</v>
      </c>
    </row>
    <row r="4026" spans="1:10" x14ac:dyDescent="0.35">
      <c r="A4026" s="1" t="s">
        <v>6409</v>
      </c>
      <c r="B4026" s="1" t="s">
        <v>6410</v>
      </c>
      <c r="C4026" s="1">
        <v>2</v>
      </c>
      <c r="D4026" s="36">
        <v>24.7</v>
      </c>
      <c r="E4026" s="46">
        <f t="shared" si="52"/>
        <v>49.4</v>
      </c>
      <c r="H4026" s="36">
        <v>48.5</v>
      </c>
      <c r="I4026" s="2">
        <v>337.6</v>
      </c>
      <c r="J4026" s="2">
        <v>550</v>
      </c>
    </row>
    <row r="4027" spans="1:10" x14ac:dyDescent="0.35">
      <c r="A4027" s="1" t="s">
        <v>6411</v>
      </c>
      <c r="B4027" s="4" t="s">
        <v>7032</v>
      </c>
      <c r="C4027" s="1">
        <v>1</v>
      </c>
      <c r="D4027" s="36">
        <v>104.3</v>
      </c>
      <c r="E4027" s="46">
        <f t="shared" si="52"/>
        <v>104.3</v>
      </c>
      <c r="H4027" s="36">
        <v>155</v>
      </c>
      <c r="I4027" s="2">
        <v>69</v>
      </c>
      <c r="J4027" s="2">
        <v>118.5</v>
      </c>
    </row>
    <row r="4028" spans="1:10" x14ac:dyDescent="0.35">
      <c r="A4028" s="1" t="s">
        <v>6412</v>
      </c>
      <c r="B4028" s="1" t="s">
        <v>6413</v>
      </c>
      <c r="C4028" s="1">
        <v>1</v>
      </c>
      <c r="D4028" s="36">
        <v>94.5</v>
      </c>
      <c r="E4028" s="46">
        <f t="shared" si="52"/>
        <v>94.5</v>
      </c>
      <c r="H4028" s="36">
        <v>129</v>
      </c>
      <c r="I4028" s="2">
        <v>292.5</v>
      </c>
      <c r="J4028" s="2">
        <v>465</v>
      </c>
    </row>
    <row r="4029" spans="1:10" x14ac:dyDescent="0.35">
      <c r="A4029" s="1" t="s">
        <v>6414</v>
      </c>
      <c r="B4029" s="1" t="s">
        <v>6415</v>
      </c>
      <c r="C4029" s="1">
        <v>1</v>
      </c>
      <c r="D4029" s="36">
        <v>34.5</v>
      </c>
      <c r="E4029" s="46">
        <f t="shared" si="52"/>
        <v>34.5</v>
      </c>
      <c r="H4029" s="36">
        <v>59.5</v>
      </c>
      <c r="I4029" s="2">
        <v>65</v>
      </c>
      <c r="J4029" s="2">
        <v>94.9</v>
      </c>
    </row>
    <row r="4030" spans="1:10" x14ac:dyDescent="0.35">
      <c r="A4030" s="1" t="s">
        <v>6416</v>
      </c>
      <c r="B4030" s="1" t="s">
        <v>6417</v>
      </c>
      <c r="C4030" s="1">
        <v>4</v>
      </c>
      <c r="D4030" s="36">
        <v>2.2000000000000002</v>
      </c>
      <c r="E4030" s="46">
        <f t="shared" si="52"/>
        <v>8.8000000000000007</v>
      </c>
      <c r="H4030" s="36">
        <v>4.4000000000000004</v>
      </c>
      <c r="I4030" s="2">
        <v>94.3</v>
      </c>
      <c r="J4030" s="2">
        <v>125.9</v>
      </c>
    </row>
    <row r="4031" spans="1:10" x14ac:dyDescent="0.35">
      <c r="A4031" s="1" t="s">
        <v>6418</v>
      </c>
      <c r="B4031" s="1" t="s">
        <v>6419</v>
      </c>
      <c r="C4031" s="1">
        <v>1</v>
      </c>
      <c r="D4031" s="36">
        <v>24.4</v>
      </c>
      <c r="E4031" s="46">
        <f t="shared" si="52"/>
        <v>24.4</v>
      </c>
      <c r="H4031" s="36">
        <v>42</v>
      </c>
      <c r="I4031" s="2">
        <v>15.5</v>
      </c>
      <c r="J4031" s="2">
        <v>27</v>
      </c>
    </row>
    <row r="4032" spans="1:10" x14ac:dyDescent="0.35">
      <c r="A4032" s="4" t="s">
        <v>8551</v>
      </c>
      <c r="B4032" s="4" t="s">
        <v>8553</v>
      </c>
      <c r="C4032" s="1">
        <v>1</v>
      </c>
      <c r="D4032" s="36">
        <v>22.75</v>
      </c>
      <c r="E4032" s="46">
        <f t="shared" si="52"/>
        <v>22.75</v>
      </c>
      <c r="H4032" s="36">
        <v>44.9</v>
      </c>
    </row>
    <row r="4033" spans="1:10" x14ac:dyDescent="0.35">
      <c r="A4033" s="1" t="s">
        <v>6420</v>
      </c>
      <c r="B4033" s="4" t="s">
        <v>8552</v>
      </c>
      <c r="C4033" s="1">
        <v>1</v>
      </c>
      <c r="D4033" s="36">
        <v>24.3</v>
      </c>
      <c r="E4033" s="46">
        <f t="shared" si="52"/>
        <v>24.3</v>
      </c>
      <c r="H4033" s="36">
        <v>42</v>
      </c>
      <c r="I4033" s="2">
        <v>6.6</v>
      </c>
      <c r="J4033" s="2">
        <v>13.2</v>
      </c>
    </row>
    <row r="4034" spans="1:10" x14ac:dyDescent="0.35">
      <c r="A4034" s="1" t="s">
        <v>6421</v>
      </c>
      <c r="B4034" s="1" t="s">
        <v>6422</v>
      </c>
      <c r="C4034" s="1">
        <v>8</v>
      </c>
      <c r="D4034" s="36">
        <v>2.2000000000000002</v>
      </c>
      <c r="E4034" s="46">
        <f t="shared" si="52"/>
        <v>17.600000000000001</v>
      </c>
      <c r="H4034" s="36">
        <v>4.4000000000000004</v>
      </c>
      <c r="I4034" s="2">
        <v>34.5</v>
      </c>
      <c r="J4034" s="2">
        <v>58.5</v>
      </c>
    </row>
    <row r="4035" spans="1:10" x14ac:dyDescent="0.35">
      <c r="A4035" s="1" t="s">
        <v>6423</v>
      </c>
      <c r="B4035" s="1" t="s">
        <v>6424</v>
      </c>
      <c r="C4035" s="1">
        <v>4</v>
      </c>
      <c r="D4035" s="36">
        <v>17.899999999999999</v>
      </c>
      <c r="E4035" s="46">
        <f t="shared" si="52"/>
        <v>71.599999999999994</v>
      </c>
      <c r="H4035" s="36">
        <v>35</v>
      </c>
      <c r="I4035" s="2">
        <v>64.5</v>
      </c>
      <c r="J4035" s="2">
        <v>73.2</v>
      </c>
    </row>
    <row r="4036" spans="1:10" x14ac:dyDescent="0.35">
      <c r="A4036" s="1" t="s">
        <v>6425</v>
      </c>
      <c r="B4036" s="1" t="s">
        <v>6426</v>
      </c>
      <c r="C4036" s="1">
        <v>8</v>
      </c>
      <c r="D4036" s="36">
        <v>6.2</v>
      </c>
      <c r="E4036" s="46">
        <f t="shared" si="52"/>
        <v>49.6</v>
      </c>
      <c r="H4036" s="36">
        <v>10.25</v>
      </c>
      <c r="I4036" s="2">
        <v>8.8000000000000007</v>
      </c>
      <c r="J4036" s="2">
        <v>11.2</v>
      </c>
    </row>
    <row r="4037" spans="1:10" x14ac:dyDescent="0.35">
      <c r="A4037" s="1" t="s">
        <v>6427</v>
      </c>
      <c r="B4037" s="1" t="s">
        <v>6428</v>
      </c>
      <c r="C4037" s="1">
        <v>1</v>
      </c>
      <c r="D4037" s="36">
        <v>35.950000000000003</v>
      </c>
      <c r="E4037" s="46">
        <f t="shared" si="52"/>
        <v>35.950000000000003</v>
      </c>
      <c r="H4037" s="36">
        <v>71.75</v>
      </c>
      <c r="I4037" s="2">
        <v>46</v>
      </c>
      <c r="J4037" s="2">
        <v>88.2</v>
      </c>
    </row>
    <row r="4038" spans="1:10" x14ac:dyDescent="0.35">
      <c r="A4038" s="1" t="s">
        <v>6429</v>
      </c>
      <c r="B4038" s="1" t="s">
        <v>6430</v>
      </c>
      <c r="C4038" s="1">
        <v>1</v>
      </c>
      <c r="D4038" s="36">
        <v>35.950000000000003</v>
      </c>
      <c r="E4038" s="46">
        <f t="shared" si="52"/>
        <v>35.950000000000003</v>
      </c>
      <c r="H4038" s="36">
        <v>71.75</v>
      </c>
      <c r="I4038" s="2">
        <v>24.8</v>
      </c>
      <c r="J4038" s="2">
        <v>41</v>
      </c>
    </row>
    <row r="4039" spans="1:10" x14ac:dyDescent="0.35">
      <c r="A4039" s="1" t="s">
        <v>6431</v>
      </c>
      <c r="B4039" s="1" t="s">
        <v>6432</v>
      </c>
      <c r="C4039" s="1">
        <v>2</v>
      </c>
      <c r="D4039" s="36">
        <v>29.75</v>
      </c>
      <c r="E4039" s="46">
        <f t="shared" si="52"/>
        <v>59.5</v>
      </c>
      <c r="H4039" s="36">
        <v>52.5</v>
      </c>
      <c r="I4039" s="2">
        <v>74</v>
      </c>
      <c r="J4039" s="2">
        <v>156</v>
      </c>
    </row>
    <row r="4040" spans="1:10" x14ac:dyDescent="0.35">
      <c r="A4040" s="1" t="s">
        <v>6433</v>
      </c>
      <c r="B4040" s="1" t="s">
        <v>6434</v>
      </c>
      <c r="C4040" s="1">
        <v>1</v>
      </c>
      <c r="D4040" s="36">
        <v>29.75</v>
      </c>
      <c r="E4040" s="46">
        <f t="shared" si="52"/>
        <v>29.75</v>
      </c>
      <c r="H4040" s="36">
        <v>52.5</v>
      </c>
      <c r="I4040" s="2">
        <v>74</v>
      </c>
      <c r="J4040" s="2">
        <v>156</v>
      </c>
    </row>
    <row r="4041" spans="1:10" x14ac:dyDescent="0.35">
      <c r="A4041" s="1" t="s">
        <v>6435</v>
      </c>
      <c r="B4041" s="1" t="s">
        <v>6434</v>
      </c>
      <c r="C4041" s="1">
        <v>2</v>
      </c>
      <c r="D4041" s="36">
        <v>45.1</v>
      </c>
      <c r="E4041" s="46">
        <f t="shared" si="52"/>
        <v>90.2</v>
      </c>
      <c r="H4041" s="36">
        <v>89</v>
      </c>
      <c r="I4041" s="2">
        <v>34</v>
      </c>
      <c r="J4041" s="2">
        <v>57.6</v>
      </c>
    </row>
    <row r="4042" spans="1:10" x14ac:dyDescent="0.35">
      <c r="A4042" s="1" t="s">
        <v>6436</v>
      </c>
      <c r="B4042" s="1" t="s">
        <v>6437</v>
      </c>
      <c r="C4042" s="1">
        <v>3</v>
      </c>
      <c r="D4042" s="36">
        <v>49.75</v>
      </c>
      <c r="E4042" s="46">
        <f t="shared" si="52"/>
        <v>149.25</v>
      </c>
      <c r="H4042" s="36">
        <v>89.8</v>
      </c>
      <c r="I4042" s="2">
        <v>17</v>
      </c>
      <c r="J4042" s="2">
        <v>28.8</v>
      </c>
    </row>
    <row r="4043" spans="1:10" x14ac:dyDescent="0.35">
      <c r="A4043" s="1" t="s">
        <v>6438</v>
      </c>
      <c r="B4043" s="1" t="s">
        <v>6439</v>
      </c>
      <c r="C4043" s="1">
        <v>3</v>
      </c>
      <c r="D4043" s="36">
        <v>21.5</v>
      </c>
      <c r="E4043" s="46">
        <f t="shared" si="52"/>
        <v>64.5</v>
      </c>
      <c r="H4043" s="36">
        <v>42</v>
      </c>
      <c r="I4043" s="2">
        <v>34</v>
      </c>
      <c r="J4043" s="2">
        <v>57.6</v>
      </c>
    </row>
    <row r="4044" spans="1:10" x14ac:dyDescent="0.35">
      <c r="A4044" s="4" t="s">
        <v>8556</v>
      </c>
      <c r="B4044" s="4" t="s">
        <v>8557</v>
      </c>
      <c r="C4044" s="1">
        <v>2</v>
      </c>
      <c r="D4044" s="36">
        <v>12.25</v>
      </c>
      <c r="E4044" s="46">
        <f t="shared" si="52"/>
        <v>24.5</v>
      </c>
      <c r="H4044" s="36">
        <v>21.5</v>
      </c>
    </row>
    <row r="4045" spans="1:10" x14ac:dyDescent="0.35">
      <c r="A4045" s="1" t="s">
        <v>6440</v>
      </c>
      <c r="B4045" s="1" t="s">
        <v>6441</v>
      </c>
      <c r="C4045" s="1">
        <v>1</v>
      </c>
      <c r="D4045" s="36">
        <v>16.54</v>
      </c>
      <c r="E4045" s="46">
        <f t="shared" si="52"/>
        <v>16.54</v>
      </c>
      <c r="H4045" s="36">
        <v>32.9</v>
      </c>
      <c r="I4045" s="2">
        <v>59.6</v>
      </c>
      <c r="J4045" s="2">
        <v>78</v>
      </c>
    </row>
    <row r="4046" spans="1:10" x14ac:dyDescent="0.35">
      <c r="A4046" s="4" t="s">
        <v>8560</v>
      </c>
      <c r="B4046" s="4" t="s">
        <v>8561</v>
      </c>
      <c r="C4046" s="1">
        <v>1</v>
      </c>
      <c r="D4046" s="36">
        <v>29.2</v>
      </c>
      <c r="E4046" s="46">
        <f t="shared" si="52"/>
        <v>29.2</v>
      </c>
      <c r="H4046" s="36">
        <v>49.75</v>
      </c>
    </row>
    <row r="4047" spans="1:10" x14ac:dyDescent="0.35">
      <c r="A4047" s="4" t="s">
        <v>7409</v>
      </c>
      <c r="B4047" s="4" t="s">
        <v>7410</v>
      </c>
      <c r="C4047" s="1">
        <v>10</v>
      </c>
      <c r="D4047" s="36">
        <v>3.4</v>
      </c>
      <c r="E4047" s="46">
        <f t="shared" si="52"/>
        <v>34</v>
      </c>
      <c r="H4047" s="36">
        <v>6.95</v>
      </c>
    </row>
    <row r="4048" spans="1:10" x14ac:dyDescent="0.35">
      <c r="A4048" s="1" t="s">
        <v>6442</v>
      </c>
      <c r="B4048" s="1" t="s">
        <v>6443</v>
      </c>
      <c r="C4048" s="1">
        <v>4</v>
      </c>
      <c r="D4048" s="36">
        <v>4.55</v>
      </c>
      <c r="E4048" s="46">
        <f t="shared" si="52"/>
        <v>18.2</v>
      </c>
      <c r="H4048" s="36">
        <v>8.9499999999999993</v>
      </c>
      <c r="I4048" s="2">
        <v>16.54</v>
      </c>
      <c r="J4048" s="2">
        <v>24.4</v>
      </c>
    </row>
    <row r="4049" spans="1:10" x14ac:dyDescent="0.35">
      <c r="A4049" s="1" t="s">
        <v>6444</v>
      </c>
      <c r="B4049" s="1" t="s">
        <v>6445</v>
      </c>
      <c r="C4049" s="1">
        <v>1</v>
      </c>
      <c r="D4049" s="36">
        <v>26.2</v>
      </c>
      <c r="E4049" s="46">
        <f t="shared" si="52"/>
        <v>26.2</v>
      </c>
      <c r="H4049" s="36">
        <v>49.5</v>
      </c>
      <c r="I4049" s="2">
        <v>264</v>
      </c>
      <c r="J4049" s="2">
        <v>315</v>
      </c>
    </row>
    <row r="4050" spans="1:10" x14ac:dyDescent="0.35">
      <c r="A4050" s="1" t="s">
        <v>6446</v>
      </c>
      <c r="B4050" s="1" t="s">
        <v>6447</v>
      </c>
      <c r="C4050" s="1">
        <v>2</v>
      </c>
      <c r="D4050" s="36">
        <v>26.6</v>
      </c>
      <c r="E4050" s="46">
        <f t="shared" si="52"/>
        <v>53.2</v>
      </c>
      <c r="H4050" s="36">
        <v>49</v>
      </c>
      <c r="I4050" s="2">
        <v>5</v>
      </c>
      <c r="J4050" s="2">
        <v>7.8</v>
      </c>
    </row>
    <row r="4051" spans="1:10" x14ac:dyDescent="0.35">
      <c r="A4051" s="1" t="s">
        <v>6448</v>
      </c>
      <c r="B4051" s="1" t="s">
        <v>6449</v>
      </c>
      <c r="C4051" s="1">
        <v>1</v>
      </c>
      <c r="D4051" s="36">
        <v>39.700000000000003</v>
      </c>
      <c r="E4051" s="46">
        <f t="shared" ref="E4051:E4085" si="53">SUM(D4051*C4051)</f>
        <v>39.700000000000003</v>
      </c>
      <c r="H4051" s="36">
        <v>65</v>
      </c>
      <c r="I4051" s="2">
        <v>11.8</v>
      </c>
      <c r="J4051" s="2">
        <v>19.5</v>
      </c>
    </row>
    <row r="4052" spans="1:10" x14ac:dyDescent="0.35">
      <c r="A4052" s="1" t="s">
        <v>6450</v>
      </c>
      <c r="B4052" s="1" t="s">
        <v>6451</v>
      </c>
      <c r="C4052" s="1">
        <v>2</v>
      </c>
      <c r="D4052" s="36">
        <v>5.4</v>
      </c>
      <c r="E4052" s="46">
        <f t="shared" si="53"/>
        <v>10.8</v>
      </c>
      <c r="H4052" s="36">
        <v>11.25</v>
      </c>
      <c r="I4052" s="2">
        <v>38.4</v>
      </c>
      <c r="J4052" s="2">
        <v>76</v>
      </c>
    </row>
    <row r="4053" spans="1:10" x14ac:dyDescent="0.35">
      <c r="A4053" s="1" t="s">
        <v>6452</v>
      </c>
      <c r="B4053" s="1" t="s">
        <v>6453</v>
      </c>
      <c r="C4053" s="1">
        <v>10</v>
      </c>
      <c r="D4053" s="36">
        <v>7.75</v>
      </c>
      <c r="E4053" s="46">
        <f t="shared" si="53"/>
        <v>77.5</v>
      </c>
      <c r="H4053" s="36">
        <v>12.5</v>
      </c>
      <c r="I4053" s="2">
        <v>47.6</v>
      </c>
      <c r="J4053" s="2">
        <v>80</v>
      </c>
    </row>
    <row r="4054" spans="1:10" x14ac:dyDescent="0.35">
      <c r="A4054" s="1" t="s">
        <v>6454</v>
      </c>
      <c r="B4054" s="1" t="s">
        <v>6455</v>
      </c>
      <c r="C4054" s="1">
        <v>2</v>
      </c>
      <c r="D4054" s="36">
        <v>26.25</v>
      </c>
      <c r="E4054" s="46">
        <f t="shared" si="53"/>
        <v>52.5</v>
      </c>
      <c r="H4054" s="36">
        <v>52.5</v>
      </c>
      <c r="I4054" s="2">
        <v>3.5</v>
      </c>
      <c r="J4054" s="2">
        <v>7</v>
      </c>
    </row>
    <row r="4055" spans="1:10" x14ac:dyDescent="0.35">
      <c r="A4055" s="1" t="s">
        <v>6456</v>
      </c>
      <c r="B4055" s="1" t="s">
        <v>6457</v>
      </c>
      <c r="C4055" s="1">
        <v>1</v>
      </c>
      <c r="D4055" s="36">
        <v>99.8</v>
      </c>
      <c r="E4055" s="46">
        <f t="shared" si="53"/>
        <v>99.8</v>
      </c>
      <c r="H4055" s="36">
        <v>145</v>
      </c>
      <c r="I4055" s="2">
        <v>93</v>
      </c>
      <c r="J4055" s="2">
        <v>150.72</v>
      </c>
    </row>
    <row r="4056" spans="1:10" x14ac:dyDescent="0.35">
      <c r="A4056" s="1" t="s">
        <v>6458</v>
      </c>
      <c r="B4056" s="1" t="s">
        <v>6459</v>
      </c>
      <c r="C4056" s="1">
        <v>1</v>
      </c>
      <c r="D4056" s="36">
        <v>28.25</v>
      </c>
      <c r="E4056" s="46">
        <f t="shared" si="53"/>
        <v>28.25</v>
      </c>
      <c r="H4056" s="36">
        <v>49</v>
      </c>
      <c r="I4056" s="2">
        <v>36</v>
      </c>
      <c r="J4056" s="2">
        <v>54.4</v>
      </c>
    </row>
    <row r="4057" spans="1:10" x14ac:dyDescent="0.35">
      <c r="A4057" s="4" t="s">
        <v>8206</v>
      </c>
      <c r="B4057" s="4" t="s">
        <v>8575</v>
      </c>
      <c r="C4057" s="1">
        <v>4</v>
      </c>
      <c r="D4057" s="36">
        <v>1.65</v>
      </c>
      <c r="E4057" s="46">
        <f t="shared" si="53"/>
        <v>6.6</v>
      </c>
      <c r="H4057" s="36">
        <v>3.5</v>
      </c>
    </row>
    <row r="4058" spans="1:10" x14ac:dyDescent="0.35">
      <c r="A4058" s="4" t="s">
        <v>8576</v>
      </c>
      <c r="B4058" s="4" t="s">
        <v>8577</v>
      </c>
      <c r="C4058" s="1">
        <v>1</v>
      </c>
      <c r="D4058" s="36">
        <v>125.6</v>
      </c>
      <c r="E4058" s="46">
        <f t="shared" si="53"/>
        <v>125.6</v>
      </c>
      <c r="H4058" s="36">
        <v>195</v>
      </c>
    </row>
    <row r="4059" spans="1:10" x14ac:dyDescent="0.35">
      <c r="A4059" s="1" t="s">
        <v>6460</v>
      </c>
      <c r="B4059" s="1" t="s">
        <v>6461</v>
      </c>
      <c r="C4059" s="1">
        <v>1</v>
      </c>
      <c r="D4059" s="36">
        <v>21.3</v>
      </c>
      <c r="E4059" s="46">
        <f t="shared" si="53"/>
        <v>21.3</v>
      </c>
      <c r="H4059" s="36">
        <v>41.5</v>
      </c>
      <c r="I4059" s="2">
        <v>47.5</v>
      </c>
      <c r="J4059" s="2">
        <v>87.95</v>
      </c>
    </row>
    <row r="4060" spans="1:10" x14ac:dyDescent="0.35">
      <c r="A4060" s="1" t="s">
        <v>6462</v>
      </c>
      <c r="B4060" s="1" t="s">
        <v>6463</v>
      </c>
      <c r="C4060" s="1">
        <v>1</v>
      </c>
      <c r="D4060" s="36">
        <v>34.25</v>
      </c>
      <c r="E4060" s="46">
        <f t="shared" si="53"/>
        <v>34.25</v>
      </c>
      <c r="H4060" s="36">
        <v>56.5</v>
      </c>
      <c r="I4060" s="2">
        <v>17.75</v>
      </c>
      <c r="J4060" s="2">
        <v>30.8</v>
      </c>
    </row>
    <row r="4061" spans="1:10" x14ac:dyDescent="0.35">
      <c r="A4061" s="1" t="s">
        <v>6464</v>
      </c>
      <c r="B4061" s="1" t="s">
        <v>6465</v>
      </c>
      <c r="C4061" s="1">
        <v>4</v>
      </c>
      <c r="D4061" s="36">
        <v>5.8</v>
      </c>
      <c r="E4061" s="46">
        <f t="shared" si="53"/>
        <v>23.2</v>
      </c>
      <c r="H4061" s="36">
        <v>11.5</v>
      </c>
      <c r="I4061" s="2">
        <v>4.8499999999999996</v>
      </c>
      <c r="J4061" s="2">
        <v>8</v>
      </c>
    </row>
    <row r="4062" spans="1:10" x14ac:dyDescent="0.35">
      <c r="A4062" s="1" t="s">
        <v>6466</v>
      </c>
      <c r="B4062" s="4" t="s">
        <v>7485</v>
      </c>
      <c r="C4062" s="1">
        <v>0</v>
      </c>
      <c r="D4062" s="35">
        <v>241.5</v>
      </c>
      <c r="E4062" s="46">
        <f>SUM(D4062*C4062)</f>
        <v>0</v>
      </c>
      <c r="H4062" s="36">
        <v>241.5</v>
      </c>
      <c r="I4062" s="2">
        <v>0</v>
      </c>
      <c r="J4062" s="2">
        <v>0</v>
      </c>
    </row>
    <row r="4063" spans="1:10" x14ac:dyDescent="0.35">
      <c r="A4063" s="1" t="s">
        <v>6467</v>
      </c>
      <c r="B4063" s="1" t="s">
        <v>6468</v>
      </c>
      <c r="C4063" s="1">
        <v>0</v>
      </c>
      <c r="D4063" s="35">
        <v>37.5</v>
      </c>
      <c r="E4063" s="46">
        <f>SUM(D4063*C4063)</f>
        <v>0</v>
      </c>
      <c r="H4063" s="36">
        <v>37.5</v>
      </c>
      <c r="I4063" s="2">
        <v>0</v>
      </c>
      <c r="J4063" s="2">
        <v>0</v>
      </c>
    </row>
    <row r="4064" spans="1:10" x14ac:dyDescent="0.35">
      <c r="A4064" s="1" t="s">
        <v>6469</v>
      </c>
      <c r="B4064" s="1" t="s">
        <v>6470</v>
      </c>
      <c r="C4064" s="1">
        <v>6</v>
      </c>
      <c r="D4064" s="36">
        <v>4.1500000000000004</v>
      </c>
      <c r="E4064" s="46">
        <f t="shared" si="53"/>
        <v>24.900000000000002</v>
      </c>
      <c r="H4064" s="36">
        <v>6.8</v>
      </c>
      <c r="I4064" s="2">
        <v>0</v>
      </c>
      <c r="J4064" s="2">
        <v>0</v>
      </c>
    </row>
    <row r="4065" spans="1:11" x14ac:dyDescent="0.35">
      <c r="A4065" s="1" t="s">
        <v>6471</v>
      </c>
      <c r="B4065" s="1" t="s">
        <v>6472</v>
      </c>
      <c r="C4065" s="1">
        <v>1</v>
      </c>
      <c r="D4065" s="36">
        <v>28</v>
      </c>
      <c r="E4065" s="46">
        <f t="shared" si="53"/>
        <v>28</v>
      </c>
      <c r="H4065" s="36">
        <v>59.5</v>
      </c>
      <c r="I4065" s="2">
        <v>25.2</v>
      </c>
      <c r="J4065" s="2">
        <v>47.4</v>
      </c>
      <c r="K4065" s="6" t="s">
        <v>53</v>
      </c>
    </row>
    <row r="4066" spans="1:11" x14ac:dyDescent="0.35">
      <c r="A4066" s="1" t="s">
        <v>6473</v>
      </c>
      <c r="B4066" s="1" t="s">
        <v>6474</v>
      </c>
      <c r="C4066" s="1">
        <v>2</v>
      </c>
      <c r="D4066" s="36">
        <v>6.95</v>
      </c>
      <c r="E4066" s="46">
        <f t="shared" si="53"/>
        <v>13.9</v>
      </c>
      <c r="H4066" s="36">
        <v>12.9</v>
      </c>
      <c r="I4066" s="2">
        <v>24.9</v>
      </c>
      <c r="J4066" s="2">
        <v>40.799999999999997</v>
      </c>
    </row>
    <row r="4067" spans="1:11" x14ac:dyDescent="0.35">
      <c r="A4067" s="1" t="s">
        <v>6475</v>
      </c>
      <c r="B4067" s="1" t="s">
        <v>6476</v>
      </c>
      <c r="C4067" s="1">
        <v>2</v>
      </c>
      <c r="D4067" s="36">
        <v>9.4</v>
      </c>
      <c r="E4067" s="46">
        <f t="shared" si="53"/>
        <v>18.8</v>
      </c>
      <c r="H4067" s="36">
        <v>18.350000000000001</v>
      </c>
      <c r="I4067" s="2">
        <v>28</v>
      </c>
      <c r="J4067" s="2">
        <v>49.5</v>
      </c>
    </row>
    <row r="4068" spans="1:11" x14ac:dyDescent="0.35">
      <c r="A4068" s="4" t="s">
        <v>8586</v>
      </c>
      <c r="B4068" s="4" t="s">
        <v>8587</v>
      </c>
      <c r="C4068" s="1">
        <v>2</v>
      </c>
      <c r="D4068" s="36">
        <v>47.7</v>
      </c>
      <c r="E4068" s="46">
        <f t="shared" si="53"/>
        <v>95.4</v>
      </c>
      <c r="H4068" s="36">
        <v>73.25</v>
      </c>
    </row>
    <row r="4069" spans="1:11" x14ac:dyDescent="0.35">
      <c r="A4069" s="1" t="s">
        <v>6477</v>
      </c>
      <c r="B4069" s="1" t="s">
        <v>6478</v>
      </c>
      <c r="C4069" s="1">
        <v>6</v>
      </c>
      <c r="D4069" s="36">
        <v>0.5</v>
      </c>
      <c r="E4069" s="46">
        <f t="shared" si="53"/>
        <v>3</v>
      </c>
      <c r="H4069" s="36">
        <v>0.95</v>
      </c>
      <c r="I4069" s="2">
        <v>13.9</v>
      </c>
      <c r="J4069" s="2">
        <v>25.8</v>
      </c>
    </row>
    <row r="4070" spans="1:11" x14ac:dyDescent="0.35">
      <c r="A4070" s="4" t="s">
        <v>8582</v>
      </c>
      <c r="B4070" s="4" t="s">
        <v>8583</v>
      </c>
      <c r="C4070" s="1">
        <v>1</v>
      </c>
      <c r="D4070" s="36">
        <v>23.25</v>
      </c>
      <c r="E4070" s="46">
        <f t="shared" si="53"/>
        <v>23.25</v>
      </c>
      <c r="H4070" s="36">
        <v>46.15</v>
      </c>
    </row>
    <row r="4071" spans="1:11" x14ac:dyDescent="0.35">
      <c r="A4071" s="1" t="s">
        <v>6479</v>
      </c>
      <c r="B4071" s="1" t="s">
        <v>6480</v>
      </c>
      <c r="C4071" s="1">
        <v>3</v>
      </c>
      <c r="D4071" s="36">
        <v>24.31</v>
      </c>
      <c r="E4071" s="46">
        <f t="shared" si="53"/>
        <v>72.929999999999993</v>
      </c>
      <c r="H4071" s="36">
        <v>41.2</v>
      </c>
      <c r="I4071" s="2">
        <v>18.8</v>
      </c>
      <c r="J4071" s="2">
        <v>26.7</v>
      </c>
    </row>
    <row r="4072" spans="1:11" x14ac:dyDescent="0.35">
      <c r="A4072" s="4" t="s">
        <v>8584</v>
      </c>
      <c r="B4072" s="4" t="s">
        <v>8585</v>
      </c>
      <c r="C4072" s="1">
        <v>1</v>
      </c>
      <c r="D4072" s="36">
        <v>3.7</v>
      </c>
      <c r="E4072" s="46">
        <f t="shared" si="53"/>
        <v>3.7</v>
      </c>
      <c r="H4072" s="36">
        <v>6.5</v>
      </c>
    </row>
    <row r="4073" spans="1:11" x14ac:dyDescent="0.35">
      <c r="A4073" s="4" t="s">
        <v>8580</v>
      </c>
      <c r="B4073" s="4" t="s">
        <v>8581</v>
      </c>
      <c r="C4073" s="1">
        <v>3</v>
      </c>
      <c r="D4073" s="36">
        <v>21.55</v>
      </c>
      <c r="E4073" s="46">
        <f t="shared" si="53"/>
        <v>64.650000000000006</v>
      </c>
      <c r="H4073" s="36">
        <v>42.5</v>
      </c>
    </row>
    <row r="4074" spans="1:11" x14ac:dyDescent="0.35">
      <c r="A4074" s="4" t="s">
        <v>8578</v>
      </c>
      <c r="B4074" s="4" t="s">
        <v>8579</v>
      </c>
      <c r="C4074" s="1">
        <v>1</v>
      </c>
      <c r="D4074" s="36">
        <v>44.9</v>
      </c>
      <c r="E4074" s="46">
        <f t="shared" si="53"/>
        <v>44.9</v>
      </c>
      <c r="H4074" s="36">
        <v>75.5</v>
      </c>
    </row>
    <row r="4075" spans="1:11" x14ac:dyDescent="0.35">
      <c r="A4075" s="1" t="s">
        <v>6481</v>
      </c>
      <c r="B4075" s="1" t="s">
        <v>6482</v>
      </c>
      <c r="C4075" s="1">
        <v>4</v>
      </c>
      <c r="D4075" s="36">
        <v>17.7</v>
      </c>
      <c r="E4075" s="46">
        <f t="shared" si="53"/>
        <v>70.8</v>
      </c>
      <c r="H4075" s="36">
        <v>34.5</v>
      </c>
      <c r="I4075" s="2">
        <v>3</v>
      </c>
      <c r="J4075" s="2">
        <v>4.5</v>
      </c>
    </row>
    <row r="4076" spans="1:11" x14ac:dyDescent="0.35">
      <c r="A4076" s="1" t="s">
        <v>6483</v>
      </c>
      <c r="B4076" s="1" t="s">
        <v>6484</v>
      </c>
      <c r="C4076" s="1">
        <v>6</v>
      </c>
      <c r="D4076" s="36">
        <v>4.5999999999999996</v>
      </c>
      <c r="E4076" s="46">
        <f t="shared" si="53"/>
        <v>27.599999999999998</v>
      </c>
      <c r="H4076" s="36">
        <v>9.8800000000000008</v>
      </c>
      <c r="I4076" s="2">
        <v>42.93</v>
      </c>
      <c r="J4076" s="2">
        <v>72.599999999999994</v>
      </c>
    </row>
    <row r="4077" spans="1:11" x14ac:dyDescent="0.35">
      <c r="A4077" s="1" t="s">
        <v>6485</v>
      </c>
      <c r="B4077" s="1" t="s">
        <v>6486</v>
      </c>
      <c r="C4077" s="1">
        <v>4</v>
      </c>
      <c r="D4077" s="36">
        <v>17.2</v>
      </c>
      <c r="E4077" s="46">
        <f t="shared" si="53"/>
        <v>68.8</v>
      </c>
      <c r="H4077" s="36">
        <v>34.950000000000003</v>
      </c>
      <c r="I4077" s="2">
        <v>53.2</v>
      </c>
      <c r="J4077" s="2">
        <v>82</v>
      </c>
    </row>
    <row r="4078" spans="1:11" x14ac:dyDescent="0.35">
      <c r="A4078" s="1" t="s">
        <v>6487</v>
      </c>
      <c r="B4078" s="1" t="s">
        <v>6488</v>
      </c>
      <c r="C4078" s="1">
        <v>1</v>
      </c>
      <c r="D4078" s="36">
        <v>29.4</v>
      </c>
      <c r="E4078" s="46">
        <f t="shared" si="53"/>
        <v>29.4</v>
      </c>
      <c r="H4078" s="36">
        <v>54.5</v>
      </c>
      <c r="I4078" s="2">
        <v>27.6</v>
      </c>
      <c r="J4078" s="2">
        <v>59.28</v>
      </c>
      <c r="K4078" s="6" t="s">
        <v>56</v>
      </c>
    </row>
    <row r="4079" spans="1:11" x14ac:dyDescent="0.35">
      <c r="A4079" s="1" t="s">
        <v>6489</v>
      </c>
      <c r="B4079" s="1" t="s">
        <v>6490</v>
      </c>
      <c r="C4079" s="1">
        <v>1</v>
      </c>
      <c r="D4079" s="36">
        <v>44</v>
      </c>
      <c r="E4079" s="46">
        <f t="shared" si="53"/>
        <v>44</v>
      </c>
      <c r="H4079" s="36">
        <v>75.75</v>
      </c>
      <c r="I4079" s="2">
        <v>48.8</v>
      </c>
      <c r="J4079" s="2">
        <v>99.8</v>
      </c>
    </row>
    <row r="4080" spans="1:11" x14ac:dyDescent="0.35">
      <c r="A4080" s="1" t="s">
        <v>6491</v>
      </c>
      <c r="B4080" s="1" t="s">
        <v>6492</v>
      </c>
      <c r="C4080" s="1">
        <v>2</v>
      </c>
      <c r="D4080" s="36">
        <v>44</v>
      </c>
      <c r="E4080" s="46">
        <f t="shared" si="53"/>
        <v>88</v>
      </c>
      <c r="H4080" s="36">
        <v>75.75</v>
      </c>
      <c r="I4080" s="2">
        <v>36.75</v>
      </c>
      <c r="J4080" s="2">
        <v>72.599999999999994</v>
      </c>
    </row>
    <row r="4081" spans="1:16" x14ac:dyDescent="0.35">
      <c r="A4081" s="1" t="s">
        <v>6491</v>
      </c>
      <c r="B4081" s="1" t="s">
        <v>6493</v>
      </c>
      <c r="C4081" s="1">
        <v>1</v>
      </c>
      <c r="D4081" s="36">
        <v>54</v>
      </c>
      <c r="E4081" s="46">
        <f t="shared" si="53"/>
        <v>54</v>
      </c>
      <c r="H4081" s="36">
        <v>97</v>
      </c>
      <c r="I4081" s="2">
        <v>44</v>
      </c>
      <c r="J4081" s="2">
        <v>75.75</v>
      </c>
    </row>
    <row r="4082" spans="1:16" x14ac:dyDescent="0.35">
      <c r="A4082" s="1" t="s">
        <v>6494</v>
      </c>
      <c r="B4082" s="1" t="s">
        <v>6495</v>
      </c>
      <c r="C4082" s="1">
        <v>2</v>
      </c>
      <c r="D4082" s="36">
        <v>89.94</v>
      </c>
      <c r="E4082" s="46">
        <f t="shared" si="53"/>
        <v>179.88</v>
      </c>
      <c r="H4082" s="36">
        <v>174.4</v>
      </c>
      <c r="I4082" s="2">
        <v>76.040000000000006</v>
      </c>
      <c r="J4082" s="2">
        <v>151</v>
      </c>
    </row>
    <row r="4083" spans="1:16" x14ac:dyDescent="0.35">
      <c r="A4083" s="1" t="s">
        <v>6496</v>
      </c>
      <c r="B4083" s="1" t="s">
        <v>6497</v>
      </c>
      <c r="C4083" s="1">
        <v>1</v>
      </c>
      <c r="D4083" s="36">
        <v>19.2</v>
      </c>
      <c r="E4083" s="46">
        <f t="shared" si="53"/>
        <v>19.2</v>
      </c>
      <c r="H4083" s="36">
        <v>31.5</v>
      </c>
      <c r="I4083" s="2">
        <v>52</v>
      </c>
      <c r="J4083" s="2">
        <v>87</v>
      </c>
    </row>
    <row r="4084" spans="1:16" x14ac:dyDescent="0.35">
      <c r="A4084" s="1" t="s">
        <v>6498</v>
      </c>
      <c r="B4084" s="1" t="s">
        <v>6499</v>
      </c>
      <c r="C4084" s="1">
        <v>1</v>
      </c>
      <c r="D4084" s="36">
        <v>59</v>
      </c>
      <c r="E4084" s="46">
        <f t="shared" si="53"/>
        <v>59</v>
      </c>
      <c r="H4084" s="36">
        <v>99</v>
      </c>
      <c r="I4084" s="2">
        <v>79.88</v>
      </c>
      <c r="J4084" s="2">
        <v>148.80000000000001</v>
      </c>
    </row>
    <row r="4085" spans="1:16" x14ac:dyDescent="0.35">
      <c r="A4085" s="1" t="s">
        <v>6500</v>
      </c>
      <c r="B4085" s="1" t="s">
        <v>6501</v>
      </c>
      <c r="C4085" s="1">
        <v>1</v>
      </c>
      <c r="D4085" s="36">
        <v>59</v>
      </c>
      <c r="E4085" s="46">
        <f t="shared" si="53"/>
        <v>59</v>
      </c>
      <c r="H4085" s="36">
        <v>99</v>
      </c>
      <c r="I4085" s="2">
        <v>12</v>
      </c>
      <c r="J4085" s="2">
        <v>21.5</v>
      </c>
    </row>
    <row r="4087" spans="1:16" x14ac:dyDescent="0.35">
      <c r="B4087" s="47" t="s">
        <v>7433</v>
      </c>
      <c r="E4087" s="46">
        <f>SUM(E1:E4085)</f>
        <v>174719.30199999941</v>
      </c>
      <c r="H4087" s="35" t="s">
        <v>6896</v>
      </c>
    </row>
    <row r="4088" spans="1:16" x14ac:dyDescent="0.35">
      <c r="A4088" s="4" t="s">
        <v>6896</v>
      </c>
      <c r="M4088" s="4" t="s">
        <v>6896</v>
      </c>
      <c r="N4088" s="1"/>
      <c r="O4088" s="1"/>
    </row>
    <row r="4091" spans="1:16" ht="21" x14ac:dyDescent="0.5">
      <c r="A4091" s="13" t="s">
        <v>7039</v>
      </c>
      <c r="B4091" s="13" t="s">
        <v>7040</v>
      </c>
      <c r="C4091" s="13" t="s">
        <v>7041</v>
      </c>
      <c r="D4091" s="41"/>
      <c r="H4091" s="41"/>
      <c r="I4091" s="14"/>
      <c r="J4091" s="14"/>
      <c r="K4091" s="15"/>
      <c r="L4091" s="33"/>
      <c r="M4091" s="33"/>
      <c r="N4091" s="33"/>
      <c r="O4091" s="33"/>
      <c r="P4091" s="33"/>
    </row>
    <row r="4092" spans="1:16" ht="21" x14ac:dyDescent="0.5">
      <c r="A4092" s="48"/>
      <c r="B4092" s="48"/>
      <c r="C4092" s="48"/>
      <c r="D4092" s="49"/>
      <c r="H4092" s="49"/>
      <c r="I4092" s="50"/>
      <c r="J4092" s="50"/>
      <c r="K4092" s="51"/>
    </row>
    <row r="4093" spans="1:16" x14ac:dyDescent="0.35">
      <c r="A4093" s="1" t="s">
        <v>643</v>
      </c>
      <c r="B4093" s="1" t="s">
        <v>644</v>
      </c>
      <c r="C4093" s="1">
        <v>3</v>
      </c>
      <c r="D4093" s="36">
        <v>5.5</v>
      </c>
      <c r="E4093" s="46">
        <f t="shared" ref="E4093:E4105" si="54">SUM(D4093*C4093)</f>
        <v>16.5</v>
      </c>
      <c r="H4093" s="36">
        <v>11</v>
      </c>
      <c r="I4093" s="2">
        <v>10.5</v>
      </c>
      <c r="J4093" s="2">
        <v>23.85</v>
      </c>
    </row>
    <row r="4094" spans="1:16" x14ac:dyDescent="0.35">
      <c r="A4094" s="21">
        <v>446</v>
      </c>
      <c r="B4094" s="4" t="s">
        <v>1587</v>
      </c>
      <c r="C4094" s="1">
        <v>1</v>
      </c>
      <c r="D4094" s="36">
        <v>3.95</v>
      </c>
      <c r="E4094" s="46">
        <f t="shared" si="54"/>
        <v>3.95</v>
      </c>
      <c r="H4094" s="36">
        <v>8.6999999999999993</v>
      </c>
      <c r="I4094" s="2">
        <v>9.9600000000000009</v>
      </c>
      <c r="J4094" s="2">
        <v>17.399999999999999</v>
      </c>
      <c r="K4094" s="6" t="s">
        <v>5</v>
      </c>
    </row>
    <row r="4095" spans="1:16" x14ac:dyDescent="0.35">
      <c r="A4095" s="1" t="s">
        <v>1586</v>
      </c>
      <c r="B4095" s="1" t="s">
        <v>1587</v>
      </c>
      <c r="C4095" s="1">
        <v>2</v>
      </c>
      <c r="D4095" s="36">
        <v>4.9800000000000004</v>
      </c>
      <c r="E4095" s="46">
        <f t="shared" si="54"/>
        <v>9.9600000000000009</v>
      </c>
      <c r="H4095" s="36">
        <v>8.6999999999999993</v>
      </c>
      <c r="I4095" s="2">
        <v>9.9600000000000009</v>
      </c>
      <c r="J4095" s="2">
        <v>17.399999999999999</v>
      </c>
      <c r="K4095" s="6" t="s">
        <v>5</v>
      </c>
    </row>
    <row r="4096" spans="1:16" x14ac:dyDescent="0.35">
      <c r="A4096" s="20">
        <v>464</v>
      </c>
      <c r="B4096" s="4" t="s">
        <v>6521</v>
      </c>
      <c r="C4096" s="1">
        <v>6</v>
      </c>
      <c r="D4096" s="36">
        <v>4.7</v>
      </c>
      <c r="E4096" s="52">
        <f t="shared" si="54"/>
        <v>28.200000000000003</v>
      </c>
      <c r="H4096" s="36">
        <v>8.5</v>
      </c>
    </row>
    <row r="4097" spans="1:11" x14ac:dyDescent="0.35">
      <c r="A4097" s="20">
        <v>504</v>
      </c>
      <c r="B4097" s="4" t="s">
        <v>7435</v>
      </c>
      <c r="C4097" s="1">
        <v>1</v>
      </c>
      <c r="D4097" s="36">
        <v>1.25</v>
      </c>
      <c r="E4097" s="52">
        <f t="shared" si="54"/>
        <v>1.25</v>
      </c>
      <c r="H4097" s="36">
        <v>2.75</v>
      </c>
    </row>
    <row r="4098" spans="1:11" x14ac:dyDescent="0.35">
      <c r="A4098" s="21">
        <v>643</v>
      </c>
      <c r="B4098" s="4" t="s">
        <v>7436</v>
      </c>
      <c r="C4098" s="1">
        <v>1</v>
      </c>
      <c r="D4098" s="36">
        <v>0.92</v>
      </c>
      <c r="E4098" s="52">
        <f t="shared" si="54"/>
        <v>0.92</v>
      </c>
      <c r="H4098" s="36">
        <v>2.25</v>
      </c>
    </row>
    <row r="4099" spans="1:11" x14ac:dyDescent="0.35">
      <c r="A4099" s="21">
        <v>989</v>
      </c>
      <c r="B4099" s="4" t="s">
        <v>6522</v>
      </c>
      <c r="C4099" s="1">
        <v>13</v>
      </c>
      <c r="D4099" s="36">
        <v>0.98</v>
      </c>
      <c r="E4099" s="46">
        <f t="shared" si="54"/>
        <v>12.74</v>
      </c>
      <c r="H4099" s="36">
        <v>2.35</v>
      </c>
    </row>
    <row r="4100" spans="1:11" x14ac:dyDescent="0.35">
      <c r="A4100" s="21">
        <v>3448</v>
      </c>
      <c r="B4100" s="4" t="s">
        <v>6523</v>
      </c>
      <c r="C4100" s="1">
        <v>3</v>
      </c>
      <c r="D4100" s="36">
        <v>39.380000000000003</v>
      </c>
      <c r="E4100" s="46">
        <f t="shared" si="54"/>
        <v>118.14000000000001</v>
      </c>
      <c r="H4100" s="36">
        <v>80.5</v>
      </c>
    </row>
    <row r="4101" spans="1:11" x14ac:dyDescent="0.35">
      <c r="A4101" s="1" t="s">
        <v>6524</v>
      </c>
      <c r="B4101" s="4" t="s">
        <v>7054</v>
      </c>
      <c r="C4101" s="1">
        <v>1</v>
      </c>
      <c r="D4101" s="36">
        <v>24.1</v>
      </c>
      <c r="E4101" s="46">
        <f t="shared" si="54"/>
        <v>24.1</v>
      </c>
      <c r="H4101" s="36">
        <v>39.5</v>
      </c>
      <c r="I4101" s="2">
        <v>3.95</v>
      </c>
      <c r="J4101" s="2">
        <v>8.9499999999999993</v>
      </c>
      <c r="K4101" s="6" t="s">
        <v>998</v>
      </c>
    </row>
    <row r="4102" spans="1:11" x14ac:dyDescent="0.35">
      <c r="A4102" s="1" t="s">
        <v>6525</v>
      </c>
      <c r="B4102" s="4" t="s">
        <v>7055</v>
      </c>
      <c r="C4102" s="1">
        <v>1</v>
      </c>
      <c r="D4102" s="36">
        <v>10.48</v>
      </c>
      <c r="E4102" s="46">
        <f t="shared" si="54"/>
        <v>10.48</v>
      </c>
      <c r="H4102" s="36">
        <v>19.75</v>
      </c>
      <c r="I4102" s="2">
        <v>28.2</v>
      </c>
      <c r="J4102" s="2">
        <v>59.1</v>
      </c>
    </row>
    <row r="4103" spans="1:11" x14ac:dyDescent="0.35">
      <c r="A4103" s="4" t="s">
        <v>7056</v>
      </c>
      <c r="B4103" s="4" t="s">
        <v>6526</v>
      </c>
      <c r="C4103" s="1">
        <v>1</v>
      </c>
      <c r="D4103" s="36">
        <v>75.75</v>
      </c>
      <c r="E4103" s="46">
        <f t="shared" si="54"/>
        <v>75.75</v>
      </c>
      <c r="H4103" s="36">
        <v>115</v>
      </c>
      <c r="I4103" s="2">
        <v>1.25</v>
      </c>
      <c r="J4103" s="2">
        <v>2.25</v>
      </c>
    </row>
    <row r="4104" spans="1:11" x14ac:dyDescent="0.35">
      <c r="A4104" s="1" t="s">
        <v>6527</v>
      </c>
      <c r="B4104" s="4" t="s">
        <v>660</v>
      </c>
      <c r="C4104" s="1">
        <v>1</v>
      </c>
      <c r="D4104" s="36">
        <v>64.75</v>
      </c>
      <c r="E4104" s="46">
        <f t="shared" si="54"/>
        <v>64.75</v>
      </c>
      <c r="H4104" s="36">
        <v>115</v>
      </c>
      <c r="I4104" s="2">
        <v>0.92</v>
      </c>
      <c r="J4104" s="2">
        <v>1.95</v>
      </c>
      <c r="K4104" s="6" t="s">
        <v>6508</v>
      </c>
    </row>
    <row r="4105" spans="1:11" x14ac:dyDescent="0.35">
      <c r="A4105" s="1" t="s">
        <v>6529</v>
      </c>
      <c r="B4105" s="4" t="s">
        <v>660</v>
      </c>
      <c r="C4105" s="1">
        <v>6</v>
      </c>
      <c r="D4105" s="36">
        <v>69.5</v>
      </c>
      <c r="E4105" s="46">
        <f t="shared" si="54"/>
        <v>417</v>
      </c>
      <c r="H4105" s="36">
        <v>115</v>
      </c>
      <c r="I4105" s="2">
        <v>12.74</v>
      </c>
      <c r="J4105" s="2">
        <v>27.95</v>
      </c>
      <c r="K4105" s="6" t="s">
        <v>53</v>
      </c>
    </row>
    <row r="4106" spans="1:11" x14ac:dyDescent="0.35">
      <c r="A4106" s="1" t="s">
        <v>6530</v>
      </c>
      <c r="B4106" s="4" t="s">
        <v>7057</v>
      </c>
      <c r="C4106" s="1">
        <v>2</v>
      </c>
      <c r="D4106" s="36">
        <v>32.5</v>
      </c>
      <c r="E4106" s="46">
        <f t="shared" ref="E4106:E4108" si="55">SUM(D4106*C4106)</f>
        <v>65</v>
      </c>
      <c r="H4106" s="36">
        <v>42</v>
      </c>
      <c r="I4106" s="2">
        <v>118.14</v>
      </c>
      <c r="J4106" s="2">
        <v>167.85</v>
      </c>
      <c r="K4106" s="6" t="s">
        <v>337</v>
      </c>
    </row>
    <row r="4107" spans="1:11" x14ac:dyDescent="0.35">
      <c r="A4107" s="20">
        <v>31620</v>
      </c>
      <c r="B4107" s="4" t="s">
        <v>7111</v>
      </c>
      <c r="C4107" s="1">
        <v>1</v>
      </c>
      <c r="D4107" s="36">
        <v>28.85</v>
      </c>
      <c r="E4107" s="46">
        <f t="shared" si="55"/>
        <v>28.85</v>
      </c>
      <c r="H4107" s="36">
        <v>47.15</v>
      </c>
    </row>
    <row r="4108" spans="1:11" x14ac:dyDescent="0.35">
      <c r="A4108" s="1" t="s">
        <v>638</v>
      </c>
      <c r="B4108" s="1" t="s">
        <v>639</v>
      </c>
      <c r="C4108" s="1">
        <v>1</v>
      </c>
      <c r="D4108" s="36">
        <v>59.05</v>
      </c>
      <c r="E4108" s="46">
        <f t="shared" si="55"/>
        <v>59.05</v>
      </c>
      <c r="H4108" s="36">
        <v>89.15</v>
      </c>
      <c r="I4108" s="2">
        <v>59.05</v>
      </c>
      <c r="J4108" s="2">
        <v>89.15</v>
      </c>
    </row>
    <row r="4109" spans="1:11" x14ac:dyDescent="0.35">
      <c r="A4109" s="1" t="s">
        <v>640</v>
      </c>
      <c r="B4109" s="4" t="s">
        <v>7486</v>
      </c>
      <c r="C4109" s="1">
        <v>1</v>
      </c>
      <c r="D4109" s="36">
        <v>59.05</v>
      </c>
      <c r="E4109" s="46">
        <f>SUM(D4109*C4109)</f>
        <v>59.05</v>
      </c>
      <c r="H4109" s="36">
        <v>89.15</v>
      </c>
      <c r="I4109" s="2">
        <v>0</v>
      </c>
      <c r="J4109" s="2">
        <v>0</v>
      </c>
    </row>
    <row r="4110" spans="1:11" x14ac:dyDescent="0.35">
      <c r="A4110" s="1" t="s">
        <v>657</v>
      </c>
      <c r="B4110" s="1" t="s">
        <v>658</v>
      </c>
      <c r="C4110" s="1">
        <v>2</v>
      </c>
      <c r="D4110" s="36">
        <v>14.4</v>
      </c>
      <c r="E4110" s="46">
        <f t="shared" ref="E4110:E4154" si="56">SUM(D4110*C4110)</f>
        <v>28.8</v>
      </c>
      <c r="H4110" s="36">
        <v>26</v>
      </c>
      <c r="I4110" s="2">
        <v>44.6</v>
      </c>
      <c r="J4110" s="2">
        <v>73.3</v>
      </c>
    </row>
    <row r="4111" spans="1:11" x14ac:dyDescent="0.35">
      <c r="A4111" s="1" t="s">
        <v>659</v>
      </c>
      <c r="B4111" s="1" t="s">
        <v>660</v>
      </c>
      <c r="C4111" s="1">
        <v>2</v>
      </c>
      <c r="D4111" s="36">
        <v>46</v>
      </c>
      <c r="E4111" s="46">
        <f t="shared" si="56"/>
        <v>92</v>
      </c>
      <c r="H4111" s="36">
        <v>46</v>
      </c>
      <c r="I4111" s="2">
        <v>92</v>
      </c>
      <c r="J4111" s="2">
        <v>92</v>
      </c>
    </row>
    <row r="4112" spans="1:11" x14ac:dyDescent="0.35">
      <c r="A4112" s="4" t="s">
        <v>7063</v>
      </c>
      <c r="B4112" s="4" t="s">
        <v>7112</v>
      </c>
      <c r="C4112" s="1">
        <v>4</v>
      </c>
      <c r="D4112" s="36">
        <v>12.25</v>
      </c>
      <c r="E4112" s="46">
        <f t="shared" si="56"/>
        <v>49</v>
      </c>
      <c r="H4112" s="36">
        <v>24.5</v>
      </c>
    </row>
    <row r="4113" spans="1:11" x14ac:dyDescent="0.35">
      <c r="A4113" s="1" t="s">
        <v>669</v>
      </c>
      <c r="B4113" s="1" t="s">
        <v>670</v>
      </c>
      <c r="C4113" s="1">
        <v>10</v>
      </c>
      <c r="D4113" s="36">
        <v>1.95</v>
      </c>
      <c r="E4113" s="46">
        <f t="shared" si="56"/>
        <v>19.5</v>
      </c>
      <c r="H4113" s="36">
        <v>3.92</v>
      </c>
      <c r="I4113" s="2">
        <v>23.4</v>
      </c>
      <c r="J4113" s="2">
        <v>47.04</v>
      </c>
      <c r="K4113" s="6" t="s">
        <v>337</v>
      </c>
    </row>
    <row r="4114" spans="1:11" x14ac:dyDescent="0.35">
      <c r="A4114" s="4" t="s">
        <v>7044</v>
      </c>
      <c r="B4114" s="4" t="s">
        <v>7045</v>
      </c>
      <c r="C4114" s="1">
        <v>1</v>
      </c>
      <c r="D4114" s="36">
        <v>65</v>
      </c>
      <c r="E4114" s="46">
        <f t="shared" si="56"/>
        <v>65</v>
      </c>
      <c r="H4114" s="36">
        <v>65</v>
      </c>
      <c r="I4114" s="2">
        <v>94.2</v>
      </c>
      <c r="J4114" s="2">
        <v>115</v>
      </c>
    </row>
    <row r="4115" spans="1:11" x14ac:dyDescent="0.35">
      <c r="A4115" s="1" t="s">
        <v>1588</v>
      </c>
      <c r="B4115" s="1" t="s">
        <v>1589</v>
      </c>
      <c r="C4115" s="1">
        <v>4</v>
      </c>
      <c r="D4115" s="36">
        <v>34.9</v>
      </c>
      <c r="E4115" s="46">
        <f t="shared" si="56"/>
        <v>139.6</v>
      </c>
      <c r="H4115" s="36">
        <v>74.75</v>
      </c>
      <c r="I4115" s="2">
        <v>98.8</v>
      </c>
      <c r="J4115" s="2">
        <v>177.6</v>
      </c>
      <c r="K4115" s="6" t="s">
        <v>337</v>
      </c>
    </row>
    <row r="4116" spans="1:11" x14ac:dyDescent="0.35">
      <c r="A4116" s="1" t="s">
        <v>1590</v>
      </c>
      <c r="B4116" s="1" t="s">
        <v>1591</v>
      </c>
      <c r="C4116" s="1">
        <v>4</v>
      </c>
      <c r="D4116" s="36">
        <v>24.7</v>
      </c>
      <c r="E4116" s="46">
        <f t="shared" si="56"/>
        <v>98.8</v>
      </c>
      <c r="H4116" s="36">
        <v>44.1</v>
      </c>
      <c r="I4116" s="2">
        <v>98.8</v>
      </c>
      <c r="J4116" s="2">
        <v>176.4</v>
      </c>
      <c r="K4116" s="6" t="s">
        <v>337</v>
      </c>
    </row>
    <row r="4117" spans="1:11" x14ac:dyDescent="0.35">
      <c r="A4117" s="1" t="s">
        <v>1592</v>
      </c>
      <c r="B4117" s="1" t="s">
        <v>1593</v>
      </c>
      <c r="C4117" s="1">
        <v>0</v>
      </c>
      <c r="D4117" s="36">
        <v>20</v>
      </c>
      <c r="E4117" s="46">
        <f>SUM(D4117*C4117)</f>
        <v>0</v>
      </c>
      <c r="H4117" s="36">
        <v>20</v>
      </c>
      <c r="I4117" s="2">
        <v>40</v>
      </c>
      <c r="J4117" s="2">
        <v>40</v>
      </c>
    </row>
    <row r="4118" spans="1:11" x14ac:dyDescent="0.35">
      <c r="A4118" s="1" t="s">
        <v>1596</v>
      </c>
      <c r="B4118" s="1" t="s">
        <v>1597</v>
      </c>
      <c r="C4118" s="1">
        <v>2</v>
      </c>
      <c r="D4118" s="36">
        <v>10.9</v>
      </c>
      <c r="E4118" s="46">
        <f t="shared" si="56"/>
        <v>21.8</v>
      </c>
      <c r="H4118" s="36">
        <v>19.5</v>
      </c>
      <c r="I4118" s="2">
        <v>13.98</v>
      </c>
      <c r="J4118" s="2">
        <v>27</v>
      </c>
    </row>
    <row r="4119" spans="1:11" x14ac:dyDescent="0.35">
      <c r="A4119" s="1" t="s">
        <v>1598</v>
      </c>
      <c r="B4119" s="1" t="s">
        <v>1599</v>
      </c>
      <c r="C4119" s="1">
        <v>1</v>
      </c>
      <c r="D4119" s="36">
        <v>12.2</v>
      </c>
      <c r="E4119" s="46">
        <f t="shared" si="56"/>
        <v>12.2</v>
      </c>
      <c r="H4119" s="36">
        <v>21.5</v>
      </c>
      <c r="I4119" s="2">
        <v>7.57</v>
      </c>
      <c r="J4119" s="2">
        <v>13.95</v>
      </c>
    </row>
    <row r="4120" spans="1:11" x14ac:dyDescent="0.35">
      <c r="A4120" s="1" t="s">
        <v>1600</v>
      </c>
      <c r="B4120" s="1" t="s">
        <v>1601</v>
      </c>
      <c r="C4120" s="1">
        <v>2</v>
      </c>
      <c r="D4120" s="36">
        <v>90</v>
      </c>
      <c r="E4120" s="46">
        <f t="shared" si="56"/>
        <v>180</v>
      </c>
      <c r="H4120" s="36">
        <v>90</v>
      </c>
      <c r="I4120" s="2">
        <v>90</v>
      </c>
      <c r="J4120" s="2">
        <v>130</v>
      </c>
    </row>
    <row r="4121" spans="1:11" x14ac:dyDescent="0.35">
      <c r="A4121" s="1" t="s">
        <v>1602</v>
      </c>
      <c r="B4121" s="1" t="s">
        <v>1603</v>
      </c>
      <c r="C4121" s="1">
        <v>20</v>
      </c>
      <c r="D4121" s="36">
        <v>0.65</v>
      </c>
      <c r="E4121" s="46">
        <f t="shared" si="56"/>
        <v>13</v>
      </c>
      <c r="H4121" s="36">
        <v>1</v>
      </c>
      <c r="I4121" s="2">
        <v>8.84</v>
      </c>
      <c r="J4121" s="2">
        <v>18.2</v>
      </c>
    </row>
    <row r="4122" spans="1:11" x14ac:dyDescent="0.35">
      <c r="A4122" s="20">
        <v>54130041</v>
      </c>
      <c r="B4122" s="4" t="s">
        <v>7113</v>
      </c>
      <c r="C4122" s="1">
        <v>10</v>
      </c>
      <c r="D4122" s="36">
        <v>3.7</v>
      </c>
      <c r="E4122" s="46">
        <f t="shared" si="56"/>
        <v>37</v>
      </c>
      <c r="H4122" s="36">
        <v>5.95</v>
      </c>
    </row>
    <row r="4123" spans="1:11" x14ac:dyDescent="0.35">
      <c r="A4123" s="1" t="s">
        <v>1604</v>
      </c>
      <c r="B4123" s="1" t="s">
        <v>1605</v>
      </c>
      <c r="C4123" s="1">
        <v>3</v>
      </c>
      <c r="D4123" s="36">
        <v>70</v>
      </c>
      <c r="E4123" s="46">
        <f t="shared" si="56"/>
        <v>210</v>
      </c>
      <c r="H4123" s="36">
        <v>1.3</v>
      </c>
      <c r="I4123" s="2">
        <v>210</v>
      </c>
      <c r="J4123" s="2">
        <v>225</v>
      </c>
    </row>
    <row r="4124" spans="1:11" x14ac:dyDescent="0.35">
      <c r="A4124" s="1" t="s">
        <v>1606</v>
      </c>
      <c r="B4124" s="1" t="s">
        <v>1607</v>
      </c>
      <c r="C4124" s="1">
        <v>1</v>
      </c>
      <c r="D4124" s="36">
        <v>13.4</v>
      </c>
      <c r="E4124" s="46">
        <f t="shared" si="56"/>
        <v>13.4</v>
      </c>
      <c r="H4124" s="36">
        <v>22.8</v>
      </c>
      <c r="I4124" s="2">
        <v>13.4</v>
      </c>
      <c r="J4124" s="2">
        <v>22.8</v>
      </c>
    </row>
    <row r="4125" spans="1:11" x14ac:dyDescent="0.35">
      <c r="A4125" s="1" t="s">
        <v>1608</v>
      </c>
      <c r="B4125" s="1" t="s">
        <v>1609</v>
      </c>
      <c r="C4125" s="1">
        <v>1</v>
      </c>
      <c r="D4125" s="36">
        <v>13.4</v>
      </c>
      <c r="E4125" s="46">
        <f t="shared" si="56"/>
        <v>13.4</v>
      </c>
      <c r="H4125" s="36">
        <v>15</v>
      </c>
      <c r="I4125" s="2">
        <v>13.4</v>
      </c>
      <c r="J4125" s="2">
        <v>15</v>
      </c>
      <c r="K4125" s="6" t="s">
        <v>28</v>
      </c>
    </row>
    <row r="4126" spans="1:11" x14ac:dyDescent="0.35">
      <c r="A4126" s="1" t="s">
        <v>1610</v>
      </c>
      <c r="B4126" s="1" t="s">
        <v>1611</v>
      </c>
      <c r="C4126" s="1">
        <v>1</v>
      </c>
      <c r="D4126" s="36">
        <v>13.4</v>
      </c>
      <c r="E4126" s="46">
        <f t="shared" si="56"/>
        <v>13.4</v>
      </c>
      <c r="H4126" s="36">
        <v>22.8</v>
      </c>
      <c r="I4126" s="2">
        <v>13.4</v>
      </c>
      <c r="J4126" s="2">
        <v>22.8</v>
      </c>
    </row>
    <row r="4127" spans="1:11" x14ac:dyDescent="0.35">
      <c r="A4127" s="1" t="s">
        <v>1612</v>
      </c>
      <c r="B4127" s="1" t="s">
        <v>1613</v>
      </c>
      <c r="C4127" s="1">
        <v>2</v>
      </c>
      <c r="D4127" s="36">
        <v>13.4</v>
      </c>
      <c r="E4127" s="46">
        <f t="shared" si="56"/>
        <v>26.8</v>
      </c>
      <c r="H4127" s="36">
        <v>15</v>
      </c>
      <c r="I4127" s="2">
        <v>26.8</v>
      </c>
      <c r="J4127" s="2">
        <v>30</v>
      </c>
      <c r="K4127" s="6" t="s">
        <v>28</v>
      </c>
    </row>
    <row r="4128" spans="1:11" x14ac:dyDescent="0.35">
      <c r="A4128" s="1" t="s">
        <v>1614</v>
      </c>
      <c r="B4128" s="1" t="s">
        <v>1615</v>
      </c>
      <c r="C4128" s="1">
        <v>2</v>
      </c>
      <c r="D4128" s="36">
        <v>67.94</v>
      </c>
      <c r="E4128" s="46">
        <f t="shared" si="56"/>
        <v>135.88</v>
      </c>
      <c r="H4128" s="36">
        <v>89.21</v>
      </c>
      <c r="I4128" s="2">
        <v>135.88</v>
      </c>
      <c r="J4128" s="2">
        <v>178.42</v>
      </c>
      <c r="K4128" s="6" t="s">
        <v>28</v>
      </c>
    </row>
    <row r="4129" spans="1:15" x14ac:dyDescent="0.35">
      <c r="A4129" s="1" t="s">
        <v>1616</v>
      </c>
      <c r="B4129" s="1" t="s">
        <v>1617</v>
      </c>
      <c r="C4129" s="1">
        <v>2</v>
      </c>
      <c r="D4129" s="36">
        <v>67.94</v>
      </c>
      <c r="E4129" s="46">
        <f t="shared" si="56"/>
        <v>135.88</v>
      </c>
      <c r="H4129" s="36">
        <v>65</v>
      </c>
      <c r="I4129" s="2">
        <v>135.88</v>
      </c>
      <c r="J4129" s="2">
        <v>130</v>
      </c>
      <c r="K4129" s="6" t="s">
        <v>28</v>
      </c>
    </row>
    <row r="4130" spans="1:15" x14ac:dyDescent="0.35">
      <c r="A4130" s="1" t="s">
        <v>1618</v>
      </c>
      <c r="B4130" s="1" t="s">
        <v>1619</v>
      </c>
      <c r="C4130" s="1">
        <v>8</v>
      </c>
      <c r="D4130" s="36">
        <v>3.9</v>
      </c>
      <c r="E4130" s="46">
        <f t="shared" si="56"/>
        <v>31.2</v>
      </c>
      <c r="H4130" s="36">
        <v>7.95</v>
      </c>
      <c r="I4130" s="2">
        <v>31.2</v>
      </c>
      <c r="J4130" s="2">
        <v>63.6</v>
      </c>
      <c r="K4130" s="6" t="s">
        <v>28</v>
      </c>
    </row>
    <row r="4131" spans="1:15" x14ac:dyDescent="0.35">
      <c r="A4131" s="1" t="s">
        <v>1620</v>
      </c>
      <c r="B4131" s="1" t="s">
        <v>1621</v>
      </c>
      <c r="C4131" s="1">
        <v>8</v>
      </c>
      <c r="D4131" s="36">
        <v>3.9</v>
      </c>
      <c r="E4131" s="46">
        <f t="shared" si="56"/>
        <v>31.2</v>
      </c>
      <c r="H4131" s="36">
        <v>7.95</v>
      </c>
      <c r="I4131" s="2">
        <v>31.2</v>
      </c>
      <c r="J4131" s="2">
        <v>63.6</v>
      </c>
      <c r="K4131" s="6" t="s">
        <v>337</v>
      </c>
    </row>
    <row r="4132" spans="1:15" x14ac:dyDescent="0.35">
      <c r="A4132" s="1" t="s">
        <v>1622</v>
      </c>
      <c r="B4132" s="1" t="s">
        <v>1623</v>
      </c>
      <c r="C4132" s="1">
        <v>2</v>
      </c>
      <c r="D4132" s="36">
        <v>77</v>
      </c>
      <c r="E4132" s="46">
        <f t="shared" si="56"/>
        <v>154</v>
      </c>
      <c r="H4132" s="36">
        <v>60</v>
      </c>
      <c r="I4132" s="2">
        <v>154</v>
      </c>
      <c r="J4132" s="2">
        <v>120</v>
      </c>
      <c r="K4132" s="6" t="s">
        <v>337</v>
      </c>
    </row>
    <row r="4133" spans="1:15" x14ac:dyDescent="0.35">
      <c r="A4133" s="1" t="s">
        <v>1624</v>
      </c>
      <c r="B4133" s="1" t="s">
        <v>1625</v>
      </c>
      <c r="C4133" s="1">
        <v>1</v>
      </c>
      <c r="D4133" s="36">
        <v>119.5</v>
      </c>
      <c r="E4133" s="46">
        <f t="shared" si="56"/>
        <v>119.5</v>
      </c>
      <c r="H4133" s="36">
        <v>141</v>
      </c>
      <c r="I4133" s="2">
        <v>119.5</v>
      </c>
      <c r="J4133" s="2">
        <v>141</v>
      </c>
      <c r="K4133" s="6" t="s">
        <v>53</v>
      </c>
    </row>
    <row r="4134" spans="1:15" x14ac:dyDescent="0.35">
      <c r="A4134" s="1" t="s">
        <v>1626</v>
      </c>
      <c r="B4134" s="1" t="s">
        <v>1627</v>
      </c>
      <c r="C4134" s="1">
        <v>2</v>
      </c>
      <c r="D4134" s="36">
        <v>119.5</v>
      </c>
      <c r="E4134" s="46">
        <f t="shared" si="56"/>
        <v>239</v>
      </c>
      <c r="H4134" s="36">
        <v>120</v>
      </c>
      <c r="I4134" s="2">
        <v>239</v>
      </c>
      <c r="J4134" s="2">
        <v>240</v>
      </c>
    </row>
    <row r="4135" spans="1:15" x14ac:dyDescent="0.35">
      <c r="A4135" s="1" t="s">
        <v>1628</v>
      </c>
      <c r="B4135" s="1" t="s">
        <v>1629</v>
      </c>
      <c r="C4135" s="1">
        <v>1</v>
      </c>
      <c r="D4135" s="36">
        <v>92.5</v>
      </c>
      <c r="E4135" s="46">
        <f t="shared" si="56"/>
        <v>92.5</v>
      </c>
      <c r="H4135" s="36">
        <v>128</v>
      </c>
      <c r="I4135" s="2">
        <v>92.5</v>
      </c>
      <c r="J4135" s="2">
        <v>128</v>
      </c>
      <c r="K4135" s="6" t="s">
        <v>53</v>
      </c>
    </row>
    <row r="4136" spans="1:15" x14ac:dyDescent="0.35">
      <c r="A4136" s="1" t="s">
        <v>1630</v>
      </c>
      <c r="B4136" s="1" t="s">
        <v>1631</v>
      </c>
      <c r="C4136" s="1">
        <v>2</v>
      </c>
      <c r="D4136" s="36">
        <v>92.5</v>
      </c>
      <c r="E4136" s="46">
        <f t="shared" si="56"/>
        <v>185</v>
      </c>
      <c r="H4136" s="36">
        <v>90</v>
      </c>
      <c r="I4136" s="2">
        <v>185</v>
      </c>
      <c r="J4136" s="2">
        <v>180</v>
      </c>
      <c r="K4136" s="6" t="s">
        <v>1569</v>
      </c>
    </row>
    <row r="4137" spans="1:15" x14ac:dyDescent="0.35">
      <c r="A4137" s="20">
        <v>54524526</v>
      </c>
      <c r="B4137" s="4" t="s">
        <v>7114</v>
      </c>
      <c r="C4137" s="1">
        <v>1</v>
      </c>
      <c r="D4137" s="36">
        <v>39.799999999999997</v>
      </c>
      <c r="E4137" s="46">
        <f t="shared" si="56"/>
        <v>39.799999999999997</v>
      </c>
      <c r="H4137" s="36">
        <v>64.599999999999994</v>
      </c>
    </row>
    <row r="4138" spans="1:15" x14ac:dyDescent="0.35">
      <c r="A4138" s="1" t="s">
        <v>1632</v>
      </c>
      <c r="B4138" s="1" t="s">
        <v>1633</v>
      </c>
      <c r="C4138" s="1">
        <v>2</v>
      </c>
      <c r="D4138" s="36">
        <v>77</v>
      </c>
      <c r="E4138" s="46">
        <f t="shared" si="56"/>
        <v>154</v>
      </c>
      <c r="H4138" s="36">
        <v>60</v>
      </c>
      <c r="I4138" s="2">
        <v>154</v>
      </c>
      <c r="J4138" s="2">
        <v>120</v>
      </c>
      <c r="K4138" s="6" t="s">
        <v>1569</v>
      </c>
    </row>
    <row r="4139" spans="1:15" x14ac:dyDescent="0.35">
      <c r="A4139" s="20">
        <v>54578213</v>
      </c>
      <c r="B4139" s="4" t="s">
        <v>7116</v>
      </c>
      <c r="C4139" s="1">
        <v>1</v>
      </c>
      <c r="D4139" s="36">
        <v>8.1999999999999993</v>
      </c>
      <c r="E4139" s="46">
        <f t="shared" si="56"/>
        <v>8.1999999999999993</v>
      </c>
      <c r="H4139" s="36">
        <v>12</v>
      </c>
    </row>
    <row r="4140" spans="1:15" x14ac:dyDescent="0.35">
      <c r="A4140" s="1" t="s">
        <v>1634</v>
      </c>
      <c r="B4140" s="1" t="s">
        <v>1635</v>
      </c>
      <c r="C4140" s="1">
        <v>2</v>
      </c>
      <c r="D4140" s="36">
        <v>5</v>
      </c>
      <c r="E4140" s="46">
        <f t="shared" si="56"/>
        <v>10</v>
      </c>
      <c r="H4140" s="36">
        <v>7</v>
      </c>
      <c r="I4140" s="2">
        <v>10</v>
      </c>
      <c r="J4140" s="2">
        <v>14</v>
      </c>
      <c r="K4140" s="6" t="s">
        <v>53</v>
      </c>
    </row>
    <row r="4141" spans="1:15" x14ac:dyDescent="0.35">
      <c r="A4141" s="20">
        <v>54944995</v>
      </c>
      <c r="B4141" s="4" t="s">
        <v>7115</v>
      </c>
      <c r="C4141" s="1">
        <v>1</v>
      </c>
      <c r="D4141" s="36">
        <v>70.25</v>
      </c>
      <c r="E4141" s="46">
        <f t="shared" si="56"/>
        <v>70.25</v>
      </c>
      <c r="H4141" s="36">
        <v>120.5</v>
      </c>
    </row>
    <row r="4142" spans="1:15" x14ac:dyDescent="0.35">
      <c r="A4142" s="1" t="s">
        <v>1636</v>
      </c>
      <c r="B4142" s="4" t="s">
        <v>1637</v>
      </c>
      <c r="C4142" s="1">
        <v>1</v>
      </c>
      <c r="D4142" s="36">
        <v>5.21</v>
      </c>
      <c r="E4142" s="46">
        <f>SUM(D4142*C4142)</f>
        <v>5.21</v>
      </c>
      <c r="H4142" s="36">
        <v>8.9499999999999993</v>
      </c>
      <c r="I4142" s="2">
        <v>0</v>
      </c>
      <c r="J4142" s="2">
        <v>0</v>
      </c>
    </row>
    <row r="4143" spans="1:15" x14ac:dyDescent="0.35">
      <c r="A4143" s="1" t="s">
        <v>1638</v>
      </c>
      <c r="B4143" s="1" t="s">
        <v>1639</v>
      </c>
      <c r="C4143" s="1">
        <v>1</v>
      </c>
      <c r="D4143" s="36">
        <v>5.21</v>
      </c>
      <c r="E4143" s="46">
        <f t="shared" si="56"/>
        <v>5.21</v>
      </c>
      <c r="H4143" s="36">
        <v>6</v>
      </c>
      <c r="I4143" s="2">
        <v>5.21</v>
      </c>
      <c r="J4143" s="2">
        <v>6</v>
      </c>
      <c r="N4143" t="s">
        <v>6896</v>
      </c>
      <c r="O4143" s="16" t="s">
        <v>6896</v>
      </c>
    </row>
    <row r="4144" spans="1:15" x14ac:dyDescent="0.35">
      <c r="A4144" s="1" t="s">
        <v>1640</v>
      </c>
      <c r="B4144" s="1" t="s">
        <v>1641</v>
      </c>
      <c r="C4144" s="1">
        <v>1</v>
      </c>
      <c r="D4144" s="36">
        <v>54.4</v>
      </c>
      <c r="E4144" s="46">
        <f t="shared" si="56"/>
        <v>54.4</v>
      </c>
      <c r="H4144" s="36">
        <v>84.4</v>
      </c>
      <c r="I4144" s="2">
        <v>54.4</v>
      </c>
      <c r="J4144" s="2">
        <v>84.4</v>
      </c>
    </row>
    <row r="4145" spans="1:17" x14ac:dyDescent="0.35">
      <c r="A4145" s="1" t="s">
        <v>1640</v>
      </c>
      <c r="B4145" s="1" t="s">
        <v>1642</v>
      </c>
      <c r="C4145" s="1">
        <v>1</v>
      </c>
      <c r="D4145" s="36">
        <v>54.4</v>
      </c>
      <c r="E4145" s="46">
        <f t="shared" si="56"/>
        <v>54.4</v>
      </c>
      <c r="H4145" s="36">
        <v>84.4</v>
      </c>
      <c r="I4145" s="2">
        <v>54.4</v>
      </c>
      <c r="J4145" s="2">
        <v>84.4</v>
      </c>
      <c r="K4145" s="6" t="s">
        <v>56</v>
      </c>
    </row>
    <row r="4146" spans="1:17" x14ac:dyDescent="0.35">
      <c r="A4146" s="1" t="s">
        <v>1643</v>
      </c>
      <c r="B4146" s="1" t="s">
        <v>1644</v>
      </c>
      <c r="C4146" s="1">
        <v>2</v>
      </c>
      <c r="D4146" s="37">
        <v>16</v>
      </c>
      <c r="E4146" s="46">
        <f t="shared" si="56"/>
        <v>32</v>
      </c>
      <c r="H4146" s="37">
        <v>24.35</v>
      </c>
      <c r="I4146" s="2">
        <v>32</v>
      </c>
      <c r="J4146" s="2">
        <v>48.7</v>
      </c>
      <c r="K4146" s="6" t="s">
        <v>56</v>
      </c>
    </row>
    <row r="4147" spans="1:17" x14ac:dyDescent="0.35">
      <c r="A4147" s="1" t="s">
        <v>1645</v>
      </c>
      <c r="B4147" s="1" t="s">
        <v>1646</v>
      </c>
      <c r="C4147" s="1">
        <v>2</v>
      </c>
      <c r="D4147" s="37">
        <v>11.5</v>
      </c>
      <c r="E4147" s="46">
        <f t="shared" si="56"/>
        <v>23</v>
      </c>
      <c r="H4147" s="37">
        <v>18.95</v>
      </c>
      <c r="I4147" s="2">
        <v>23</v>
      </c>
      <c r="J4147" s="2">
        <v>37.9</v>
      </c>
      <c r="K4147" s="6" t="s">
        <v>56</v>
      </c>
      <c r="M4147" t="s">
        <v>6896</v>
      </c>
    </row>
    <row r="4148" spans="1:17" x14ac:dyDescent="0.35">
      <c r="A4148" s="1" t="s">
        <v>1647</v>
      </c>
      <c r="B4148" s="1" t="s">
        <v>1648</v>
      </c>
      <c r="C4148" s="1">
        <v>4</v>
      </c>
      <c r="D4148" s="37">
        <v>11.76</v>
      </c>
      <c r="E4148" s="46">
        <f t="shared" si="56"/>
        <v>47.04</v>
      </c>
      <c r="H4148" s="37">
        <v>19.5</v>
      </c>
      <c r="I4148" s="2">
        <v>47.02</v>
      </c>
      <c r="J4148" s="2">
        <v>78</v>
      </c>
    </row>
    <row r="4149" spans="1:17" x14ac:dyDescent="0.35">
      <c r="A4149" s="1" t="s">
        <v>6531</v>
      </c>
      <c r="B4149" s="4" t="s">
        <v>7058</v>
      </c>
      <c r="C4149" s="1">
        <v>2</v>
      </c>
      <c r="D4149" s="36">
        <v>14.5</v>
      </c>
      <c r="E4149" s="46">
        <f t="shared" si="56"/>
        <v>29</v>
      </c>
      <c r="H4149" s="36">
        <v>29</v>
      </c>
      <c r="I4149" s="2">
        <v>348.74</v>
      </c>
      <c r="J4149" s="2">
        <v>425</v>
      </c>
      <c r="K4149" s="6" t="s">
        <v>337</v>
      </c>
    </row>
    <row r="4150" spans="1:17" x14ac:dyDescent="0.35">
      <c r="A4150" s="1" t="s">
        <v>6532</v>
      </c>
      <c r="B4150" s="4" t="s">
        <v>660</v>
      </c>
      <c r="C4150" s="1">
        <v>1</v>
      </c>
      <c r="D4150" s="36">
        <v>19.899999999999999</v>
      </c>
      <c r="E4150" s="46">
        <f t="shared" si="56"/>
        <v>19.899999999999999</v>
      </c>
      <c r="H4150" s="36">
        <v>35</v>
      </c>
      <c r="I4150" s="2">
        <v>22.5</v>
      </c>
      <c r="J4150" s="2">
        <v>0</v>
      </c>
    </row>
    <row r="4151" spans="1:17" x14ac:dyDescent="0.35">
      <c r="A4151" s="1" t="s">
        <v>6533</v>
      </c>
      <c r="B4151" s="4" t="s">
        <v>660</v>
      </c>
      <c r="C4151" s="1">
        <v>3</v>
      </c>
      <c r="D4151" s="36">
        <v>17.5</v>
      </c>
      <c r="E4151" s="46">
        <f t="shared" si="56"/>
        <v>52.5</v>
      </c>
      <c r="H4151" s="36">
        <v>35</v>
      </c>
      <c r="I4151" s="2">
        <v>10.48</v>
      </c>
      <c r="J4151" s="2">
        <v>15.75</v>
      </c>
    </row>
    <row r="4152" spans="1:17" x14ac:dyDescent="0.35">
      <c r="A4152" s="1" t="s">
        <v>6534</v>
      </c>
      <c r="B4152" s="1" t="s">
        <v>6528</v>
      </c>
      <c r="C4152" s="1">
        <v>1</v>
      </c>
      <c r="D4152" s="36">
        <v>34.119999999999997</v>
      </c>
      <c r="E4152" s="46">
        <f t="shared" si="56"/>
        <v>34.119999999999997</v>
      </c>
      <c r="H4152" s="36">
        <v>54</v>
      </c>
      <c r="I4152" s="2">
        <v>35.86</v>
      </c>
      <c r="J4152" s="2">
        <v>75.86</v>
      </c>
      <c r="Q4152" t="s">
        <v>6896</v>
      </c>
    </row>
    <row r="4153" spans="1:17" x14ac:dyDescent="0.35">
      <c r="A4153" s="1" t="s">
        <v>6535</v>
      </c>
      <c r="B4153" s="4" t="s">
        <v>7059</v>
      </c>
      <c r="C4153" s="1">
        <v>0</v>
      </c>
      <c r="D4153" s="36">
        <v>1.64</v>
      </c>
      <c r="E4153" s="46">
        <f>SUM(D4153*C4153)</f>
        <v>0</v>
      </c>
      <c r="H4153" s="36">
        <v>2.5</v>
      </c>
      <c r="I4153" s="2">
        <v>32.5</v>
      </c>
      <c r="J4153" s="2">
        <v>115</v>
      </c>
    </row>
    <row r="4154" spans="1:17" x14ac:dyDescent="0.35">
      <c r="A4154" s="1" t="s">
        <v>6536</v>
      </c>
      <c r="B4154" s="4" t="s">
        <v>7060</v>
      </c>
      <c r="C4154" s="1">
        <v>4</v>
      </c>
      <c r="D4154" s="36">
        <v>22.75</v>
      </c>
      <c r="E4154" s="46">
        <f t="shared" si="56"/>
        <v>91</v>
      </c>
      <c r="H4154" s="36">
        <v>39.51</v>
      </c>
      <c r="I4154" s="2">
        <v>573</v>
      </c>
      <c r="J4154" s="2">
        <v>690</v>
      </c>
    </row>
    <row r="4155" spans="1:17" x14ac:dyDescent="0.35">
      <c r="A4155" s="21">
        <v>33356</v>
      </c>
      <c r="B4155" s="4" t="s">
        <v>7105</v>
      </c>
      <c r="C4155" s="1">
        <v>1</v>
      </c>
      <c r="D4155" s="36">
        <v>27.25</v>
      </c>
      <c r="E4155" s="46">
        <f t="shared" ref="E4155:E4216" si="57">SUM(D4155*C4155)</f>
        <v>27.25</v>
      </c>
      <c r="H4155" s="36">
        <v>45.4</v>
      </c>
    </row>
    <row r="4156" spans="1:17" x14ac:dyDescent="0.35">
      <c r="A4156" s="20">
        <v>33708</v>
      </c>
      <c r="B4156" s="4" t="s">
        <v>7110</v>
      </c>
      <c r="C4156" s="1">
        <v>1</v>
      </c>
      <c r="D4156" s="36">
        <v>87.2</v>
      </c>
      <c r="E4156" s="46">
        <f t="shared" si="57"/>
        <v>87.2</v>
      </c>
      <c r="H4156" s="36">
        <v>155</v>
      </c>
    </row>
    <row r="4157" spans="1:17" x14ac:dyDescent="0.35">
      <c r="A4157" s="21">
        <v>33709</v>
      </c>
      <c r="B4157" s="4" t="s">
        <v>7109</v>
      </c>
      <c r="C4157" s="1">
        <v>1</v>
      </c>
      <c r="D4157" s="36">
        <v>89.8</v>
      </c>
      <c r="E4157" s="46">
        <f t="shared" si="57"/>
        <v>89.8</v>
      </c>
      <c r="H4157" s="36">
        <v>155</v>
      </c>
    </row>
    <row r="4158" spans="1:17" x14ac:dyDescent="0.35">
      <c r="A4158" s="1" t="s">
        <v>7108</v>
      </c>
      <c r="B4158" s="4" t="s">
        <v>6537</v>
      </c>
      <c r="C4158" s="1">
        <v>4</v>
      </c>
      <c r="D4158" s="36">
        <v>77.5</v>
      </c>
      <c r="E4158" s="46">
        <f t="shared" si="57"/>
        <v>310</v>
      </c>
      <c r="H4158" s="36">
        <v>121.4</v>
      </c>
      <c r="I4158" s="2">
        <v>65</v>
      </c>
      <c r="J4158" s="2">
        <v>84</v>
      </c>
    </row>
    <row r="4159" spans="1:17" x14ac:dyDescent="0.35">
      <c r="A4159" s="1" t="s">
        <v>6538</v>
      </c>
      <c r="B4159" s="1" t="s">
        <v>660</v>
      </c>
      <c r="C4159" s="1">
        <v>1</v>
      </c>
      <c r="D4159" s="36">
        <v>70</v>
      </c>
      <c r="E4159" s="46">
        <f t="shared" si="57"/>
        <v>70</v>
      </c>
      <c r="H4159" s="36">
        <v>81.5</v>
      </c>
      <c r="I4159" s="2">
        <v>107</v>
      </c>
      <c r="J4159" s="2">
        <v>151.1</v>
      </c>
    </row>
    <row r="4160" spans="1:17" x14ac:dyDescent="0.35">
      <c r="A4160" s="1" t="s">
        <v>6539</v>
      </c>
      <c r="B4160" s="4" t="s">
        <v>7061</v>
      </c>
      <c r="C4160" s="1">
        <v>4</v>
      </c>
      <c r="D4160" s="36">
        <v>49.9</v>
      </c>
      <c r="E4160" s="46">
        <f t="shared" si="57"/>
        <v>199.6</v>
      </c>
      <c r="H4160" s="36">
        <v>75.55</v>
      </c>
      <c r="I4160" s="2">
        <v>45</v>
      </c>
      <c r="J4160" s="2">
        <v>45</v>
      </c>
    </row>
    <row r="4161" spans="1:11" x14ac:dyDescent="0.35">
      <c r="A4161" s="1" t="s">
        <v>6540</v>
      </c>
      <c r="B4161" s="4" t="s">
        <v>7062</v>
      </c>
      <c r="C4161" s="1">
        <v>3</v>
      </c>
      <c r="D4161" s="36">
        <v>49.5</v>
      </c>
      <c r="E4161" s="46">
        <f t="shared" si="57"/>
        <v>148.5</v>
      </c>
      <c r="H4161" s="36">
        <v>88.9</v>
      </c>
      <c r="I4161" s="2">
        <v>56.7</v>
      </c>
      <c r="J4161" s="2">
        <v>116.85</v>
      </c>
      <c r="K4161" s="6" t="s">
        <v>337</v>
      </c>
    </row>
    <row r="4162" spans="1:11" x14ac:dyDescent="0.35">
      <c r="A4162" s="1" t="s">
        <v>6541</v>
      </c>
      <c r="B4162" s="4" t="s">
        <v>660</v>
      </c>
      <c r="C4162" s="1">
        <v>1</v>
      </c>
      <c r="D4162" s="36">
        <v>30.96</v>
      </c>
      <c r="E4162" s="46">
        <f t="shared" si="57"/>
        <v>30.96</v>
      </c>
      <c r="H4162" s="36">
        <v>54.2</v>
      </c>
      <c r="I4162" s="2">
        <v>34.119999999999997</v>
      </c>
      <c r="J4162" s="2">
        <v>54</v>
      </c>
      <c r="K4162" s="6" t="s">
        <v>337</v>
      </c>
    </row>
    <row r="4163" spans="1:11" x14ac:dyDescent="0.35">
      <c r="A4163" s="1" t="s">
        <v>6542</v>
      </c>
      <c r="B4163" s="4" t="s">
        <v>6543</v>
      </c>
      <c r="C4163" s="1">
        <v>5</v>
      </c>
      <c r="D4163" s="36">
        <v>4.1500000000000004</v>
      </c>
      <c r="E4163" s="46">
        <f t="shared" si="57"/>
        <v>20.75</v>
      </c>
      <c r="H4163" s="36">
        <v>9.5</v>
      </c>
      <c r="I4163" s="2">
        <v>0</v>
      </c>
      <c r="J4163" s="2">
        <v>0</v>
      </c>
      <c r="K4163" s="6" t="s">
        <v>337</v>
      </c>
    </row>
    <row r="4164" spans="1:11" x14ac:dyDescent="0.35">
      <c r="A4164" s="1" t="s">
        <v>6544</v>
      </c>
      <c r="B4164" s="4" t="s">
        <v>7057</v>
      </c>
      <c r="C4164" s="1">
        <v>6</v>
      </c>
      <c r="D4164" s="36">
        <v>13.34</v>
      </c>
      <c r="E4164" s="46">
        <f t="shared" si="57"/>
        <v>80.039999999999992</v>
      </c>
      <c r="H4164" s="36">
        <v>26.15</v>
      </c>
      <c r="I4164" s="2">
        <v>91</v>
      </c>
      <c r="J4164" s="2">
        <v>158.04</v>
      </c>
      <c r="K4164" s="6" t="s">
        <v>337</v>
      </c>
    </row>
    <row r="4165" spans="1:11" x14ac:dyDescent="0.35">
      <c r="A4165" s="1" t="s">
        <v>6545</v>
      </c>
      <c r="B4165" s="4" t="s">
        <v>6546</v>
      </c>
      <c r="C4165" s="1">
        <v>1</v>
      </c>
      <c r="D4165" s="36">
        <v>26.26</v>
      </c>
      <c r="E4165" s="46">
        <f t="shared" si="57"/>
        <v>26.26</v>
      </c>
      <c r="H4165" s="36">
        <v>34.270000000000003</v>
      </c>
      <c r="I4165" s="2">
        <v>310</v>
      </c>
      <c r="J4165" s="2">
        <v>485.6</v>
      </c>
      <c r="K4165" s="6" t="s">
        <v>5</v>
      </c>
    </row>
    <row r="4166" spans="1:11" x14ac:dyDescent="0.35">
      <c r="A4166" s="4" t="s">
        <v>7063</v>
      </c>
      <c r="B4166" s="4" t="s">
        <v>6546</v>
      </c>
      <c r="C4166" s="1">
        <v>1</v>
      </c>
      <c r="D4166" s="36">
        <v>16.600000000000001</v>
      </c>
      <c r="E4166" s="46">
        <f t="shared" si="57"/>
        <v>16.600000000000001</v>
      </c>
      <c r="H4166" s="36">
        <v>27.5</v>
      </c>
      <c r="I4166" s="2">
        <v>70</v>
      </c>
      <c r="J4166" s="2">
        <v>81.5</v>
      </c>
      <c r="K4166" s="6" t="s">
        <v>337</v>
      </c>
    </row>
    <row r="4167" spans="1:11" x14ac:dyDescent="0.35">
      <c r="A4167" s="1" t="s">
        <v>6547</v>
      </c>
      <c r="B4167" s="4" t="s">
        <v>6548</v>
      </c>
      <c r="C4167" s="1">
        <v>5</v>
      </c>
      <c r="D4167" s="36">
        <v>22.5</v>
      </c>
      <c r="E4167" s="46">
        <f t="shared" si="57"/>
        <v>112.5</v>
      </c>
      <c r="H4167" s="36">
        <v>34.5</v>
      </c>
      <c r="I4167" s="2">
        <v>199.6</v>
      </c>
      <c r="J4167" s="2">
        <v>254.8</v>
      </c>
    </row>
    <row r="4168" spans="1:11" x14ac:dyDescent="0.35">
      <c r="A4168" s="1" t="s">
        <v>6549</v>
      </c>
      <c r="B4168" s="4" t="s">
        <v>6472</v>
      </c>
      <c r="C4168" s="1">
        <v>1</v>
      </c>
      <c r="D4168" s="36">
        <v>27.5</v>
      </c>
      <c r="E4168" s="46">
        <f t="shared" si="57"/>
        <v>27.5</v>
      </c>
      <c r="H4168" s="36">
        <v>49</v>
      </c>
      <c r="I4168" s="2">
        <v>118.14</v>
      </c>
      <c r="J4168" s="2">
        <v>167.85</v>
      </c>
    </row>
    <row r="4169" spans="1:11" x14ac:dyDescent="0.35">
      <c r="A4169" s="1" t="s">
        <v>6550</v>
      </c>
      <c r="B4169" s="4" t="s">
        <v>7064</v>
      </c>
      <c r="C4169" s="1">
        <v>1</v>
      </c>
      <c r="D4169" s="36">
        <v>58</v>
      </c>
      <c r="E4169" s="46">
        <f t="shared" si="57"/>
        <v>58</v>
      </c>
      <c r="H4169" s="36">
        <v>94.9</v>
      </c>
      <c r="I4169" s="2">
        <v>20.75</v>
      </c>
      <c r="J4169" s="2">
        <v>46</v>
      </c>
    </row>
    <row r="4170" spans="1:11" x14ac:dyDescent="0.35">
      <c r="A4170" s="1" t="s">
        <v>6551</v>
      </c>
      <c r="B4170" s="4" t="s">
        <v>6552</v>
      </c>
      <c r="C4170" s="1">
        <v>2</v>
      </c>
      <c r="D4170" s="36">
        <v>10.5</v>
      </c>
      <c r="E4170" s="46">
        <f t="shared" si="57"/>
        <v>21</v>
      </c>
      <c r="H4170" s="36">
        <v>21</v>
      </c>
      <c r="I4170" s="2">
        <v>80.040000000000006</v>
      </c>
      <c r="J4170" s="2">
        <v>156.9</v>
      </c>
    </row>
    <row r="4171" spans="1:11" x14ac:dyDescent="0.35">
      <c r="A4171" s="1" t="s">
        <v>6553</v>
      </c>
      <c r="B4171" s="4" t="s">
        <v>6554</v>
      </c>
      <c r="C4171" s="1">
        <v>4</v>
      </c>
      <c r="D4171" s="36">
        <v>8.5</v>
      </c>
      <c r="E4171" s="46">
        <f t="shared" si="57"/>
        <v>34</v>
      </c>
      <c r="H4171" s="36">
        <v>17.600000000000001</v>
      </c>
      <c r="I4171" s="2">
        <v>26.26</v>
      </c>
      <c r="J4171" s="2">
        <v>34.270000000000003</v>
      </c>
    </row>
    <row r="4172" spans="1:11" x14ac:dyDescent="0.35">
      <c r="A4172" s="1" t="s">
        <v>6553</v>
      </c>
      <c r="B4172" s="4" t="s">
        <v>6555</v>
      </c>
      <c r="C4172" s="1">
        <v>6</v>
      </c>
      <c r="D4172" s="37">
        <v>10.45</v>
      </c>
      <c r="E4172" s="46">
        <f t="shared" si="57"/>
        <v>62.699999999999996</v>
      </c>
      <c r="H4172" s="37">
        <v>22.4</v>
      </c>
      <c r="I4172" s="2">
        <v>26.26</v>
      </c>
      <c r="J4172" s="2">
        <v>34.270000000000003</v>
      </c>
    </row>
    <row r="4173" spans="1:11" x14ac:dyDescent="0.35">
      <c r="A4173" s="20">
        <v>39784</v>
      </c>
      <c r="B4173" s="4" t="s">
        <v>6546</v>
      </c>
      <c r="C4173" s="1">
        <v>4</v>
      </c>
      <c r="D4173" s="37">
        <v>21.2</v>
      </c>
      <c r="E4173" s="46">
        <f t="shared" si="57"/>
        <v>84.8</v>
      </c>
      <c r="H4173" s="37">
        <v>41.5</v>
      </c>
    </row>
    <row r="4174" spans="1:11" x14ac:dyDescent="0.35">
      <c r="A4174" s="4" t="s">
        <v>7106</v>
      </c>
      <c r="B4174" s="4" t="s">
        <v>6556</v>
      </c>
      <c r="C4174" s="1">
        <v>1</v>
      </c>
      <c r="D4174" s="37">
        <v>24.2</v>
      </c>
      <c r="E4174" s="46">
        <f t="shared" si="57"/>
        <v>24.2</v>
      </c>
      <c r="H4174" s="37">
        <v>39.299999999999997</v>
      </c>
      <c r="I4174" s="2">
        <v>112.5</v>
      </c>
      <c r="J4174" s="2">
        <v>172.5</v>
      </c>
    </row>
    <row r="4175" spans="1:11" x14ac:dyDescent="0.35">
      <c r="A4175" s="4" t="s">
        <v>7066</v>
      </c>
      <c r="B4175" s="4" t="s">
        <v>7065</v>
      </c>
      <c r="C4175" s="1">
        <v>6</v>
      </c>
      <c r="D4175" s="37">
        <v>21.5</v>
      </c>
      <c r="E4175" s="46">
        <f t="shared" si="57"/>
        <v>129</v>
      </c>
      <c r="H4175" s="37">
        <v>39.5</v>
      </c>
      <c r="I4175" s="2">
        <v>14.48</v>
      </c>
      <c r="J4175" s="2">
        <v>21.4</v>
      </c>
    </row>
    <row r="4176" spans="1:11" x14ac:dyDescent="0.35">
      <c r="A4176" s="4" t="s">
        <v>7067</v>
      </c>
      <c r="B4176" s="1" t="s">
        <v>6557</v>
      </c>
      <c r="C4176" s="1">
        <v>2</v>
      </c>
      <c r="D4176" s="36">
        <v>26.5</v>
      </c>
      <c r="E4176" s="46">
        <f t="shared" si="57"/>
        <v>53</v>
      </c>
      <c r="H4176" s="36">
        <v>48.4</v>
      </c>
      <c r="I4176" s="2">
        <v>14.16</v>
      </c>
      <c r="J4176" s="2">
        <v>27.8</v>
      </c>
    </row>
    <row r="4177" spans="1:11" x14ac:dyDescent="0.35">
      <c r="A4177" s="1" t="s">
        <v>6558</v>
      </c>
      <c r="B4177" s="1" t="s">
        <v>6559</v>
      </c>
      <c r="C4177" s="1">
        <v>1</v>
      </c>
      <c r="D4177" s="36">
        <v>95</v>
      </c>
      <c r="E4177" s="46">
        <f t="shared" si="57"/>
        <v>95</v>
      </c>
      <c r="H4177" s="36">
        <v>149</v>
      </c>
      <c r="I4177" s="2">
        <v>62.7</v>
      </c>
      <c r="J4177" s="2">
        <v>94.5</v>
      </c>
    </row>
    <row r="4178" spans="1:11" x14ac:dyDescent="0.35">
      <c r="A4178" s="1" t="s">
        <v>6560</v>
      </c>
      <c r="B4178" s="1" t="s">
        <v>6561</v>
      </c>
      <c r="C4178" s="1">
        <v>1</v>
      </c>
      <c r="D4178" s="36">
        <v>98.92</v>
      </c>
      <c r="E4178" s="46">
        <f t="shared" si="57"/>
        <v>98.92</v>
      </c>
      <c r="H4178" s="36">
        <v>141</v>
      </c>
      <c r="I4178" s="2">
        <v>24.2</v>
      </c>
      <c r="J4178" s="2">
        <v>39.299999999999997</v>
      </c>
    </row>
    <row r="4179" spans="1:11" x14ac:dyDescent="0.35">
      <c r="A4179" s="1" t="s">
        <v>6562</v>
      </c>
      <c r="B4179" s="1" t="s">
        <v>6563</v>
      </c>
      <c r="C4179" s="1">
        <v>1</v>
      </c>
      <c r="D4179" s="36">
        <v>175</v>
      </c>
      <c r="E4179" s="46">
        <f t="shared" si="57"/>
        <v>175</v>
      </c>
      <c r="H4179" s="36">
        <v>190</v>
      </c>
      <c r="I4179" s="2">
        <v>61</v>
      </c>
      <c r="J4179" s="2">
        <v>108.5</v>
      </c>
    </row>
    <row r="4180" spans="1:11" x14ac:dyDescent="0.35">
      <c r="A4180" s="4" t="s">
        <v>7068</v>
      </c>
      <c r="B4180" s="1" t="s">
        <v>6564</v>
      </c>
      <c r="C4180" s="1">
        <v>1</v>
      </c>
      <c r="D4180" s="36">
        <v>75</v>
      </c>
      <c r="E4180" s="46">
        <f t="shared" si="57"/>
        <v>75</v>
      </c>
      <c r="H4180" s="36">
        <v>75</v>
      </c>
      <c r="I4180" s="2">
        <v>85.52</v>
      </c>
      <c r="J4180" s="2">
        <v>131.19999999999999</v>
      </c>
    </row>
    <row r="4181" spans="1:11" x14ac:dyDescent="0.35">
      <c r="A4181" s="1" t="s">
        <v>6565</v>
      </c>
      <c r="B4181" s="4" t="s">
        <v>7069</v>
      </c>
      <c r="C4181" s="1">
        <v>1</v>
      </c>
      <c r="D4181" s="36">
        <v>24.2</v>
      </c>
      <c r="E4181" s="46">
        <f t="shared" si="57"/>
        <v>24.2</v>
      </c>
      <c r="H4181" s="36">
        <v>48.4</v>
      </c>
      <c r="I4181" s="2">
        <v>147.84</v>
      </c>
      <c r="J4181" s="2">
        <v>295.98</v>
      </c>
    </row>
    <row r="4182" spans="1:11" x14ac:dyDescent="0.35">
      <c r="A4182" s="1" t="s">
        <v>6566</v>
      </c>
      <c r="B4182" s="4" t="s">
        <v>7071</v>
      </c>
      <c r="C4182" s="1">
        <v>0</v>
      </c>
      <c r="D4182" s="36">
        <v>27.87</v>
      </c>
      <c r="E4182" s="46">
        <f>SUM(D4182*C4182)</f>
        <v>0</v>
      </c>
      <c r="H4182" s="36">
        <v>41.5</v>
      </c>
      <c r="I4182" s="2">
        <v>129</v>
      </c>
      <c r="J4182" s="2">
        <v>150</v>
      </c>
    </row>
    <row r="4183" spans="1:11" x14ac:dyDescent="0.35">
      <c r="A4183" s="1" t="s">
        <v>6567</v>
      </c>
      <c r="B4183" s="4" t="s">
        <v>7070</v>
      </c>
      <c r="C4183" s="1">
        <v>1</v>
      </c>
      <c r="D4183" s="36">
        <v>66.5</v>
      </c>
      <c r="E4183" s="46">
        <f t="shared" si="57"/>
        <v>66.5</v>
      </c>
      <c r="H4183" s="36">
        <v>108</v>
      </c>
      <c r="I4183" s="2">
        <v>53</v>
      </c>
      <c r="J4183" s="2">
        <v>96.8</v>
      </c>
    </row>
    <row r="4184" spans="1:11" x14ac:dyDescent="0.35">
      <c r="A4184" s="1" t="s">
        <v>6569</v>
      </c>
      <c r="B4184" s="4" t="s">
        <v>7071</v>
      </c>
      <c r="C4184" s="1">
        <v>1</v>
      </c>
      <c r="D4184" s="36">
        <v>72.25</v>
      </c>
      <c r="E4184" s="46">
        <f t="shared" si="57"/>
        <v>72.25</v>
      </c>
      <c r="H4184" s="36">
        <v>115</v>
      </c>
      <c r="I4184" s="2">
        <v>95</v>
      </c>
      <c r="J4184" s="2">
        <v>141.44999999999999</v>
      </c>
    </row>
    <row r="4185" spans="1:11" x14ac:dyDescent="0.35">
      <c r="A4185" s="1" t="s">
        <v>6570</v>
      </c>
      <c r="B4185" s="1" t="s">
        <v>6571</v>
      </c>
      <c r="C4185" s="1">
        <v>1</v>
      </c>
      <c r="D4185" s="36">
        <v>48.9</v>
      </c>
      <c r="E4185" s="46">
        <f t="shared" si="57"/>
        <v>48.9</v>
      </c>
      <c r="H4185" s="36">
        <v>60</v>
      </c>
      <c r="I4185" s="2">
        <v>98.92</v>
      </c>
      <c r="J4185" s="2">
        <v>134</v>
      </c>
    </row>
    <row r="4186" spans="1:11" x14ac:dyDescent="0.35">
      <c r="A4186" s="4" t="s">
        <v>7073</v>
      </c>
      <c r="B4186" s="4" t="s">
        <v>7072</v>
      </c>
      <c r="C4186" s="1">
        <v>3</v>
      </c>
      <c r="D4186" s="37">
        <v>14.4</v>
      </c>
      <c r="E4186" s="46">
        <f t="shared" si="57"/>
        <v>43.2</v>
      </c>
      <c r="H4186" s="37">
        <v>22.95</v>
      </c>
      <c r="I4186" s="2">
        <v>175.5</v>
      </c>
      <c r="J4186" s="2">
        <v>190</v>
      </c>
      <c r="K4186" s="6" t="s">
        <v>998</v>
      </c>
    </row>
    <row r="4187" spans="1:11" x14ac:dyDescent="0.35">
      <c r="A4187" s="1" t="s">
        <v>6572</v>
      </c>
      <c r="B4187" s="1" t="s">
        <v>6573</v>
      </c>
      <c r="C4187" s="1">
        <v>1</v>
      </c>
      <c r="D4187" s="36">
        <v>24.2</v>
      </c>
      <c r="E4187" s="46">
        <f t="shared" si="57"/>
        <v>24.2</v>
      </c>
      <c r="H4187" s="36">
        <v>48</v>
      </c>
      <c r="I4187" s="2">
        <v>136.5</v>
      </c>
      <c r="J4187" s="2">
        <v>239.65</v>
      </c>
    </row>
    <row r="4188" spans="1:11" x14ac:dyDescent="0.35">
      <c r="A4188" s="1" t="s">
        <v>6574</v>
      </c>
      <c r="B4188" s="1" t="s">
        <v>6575</v>
      </c>
      <c r="C4188" s="1">
        <v>1</v>
      </c>
      <c r="D4188" s="36">
        <v>25.5</v>
      </c>
      <c r="E4188" s="46">
        <f t="shared" si="57"/>
        <v>25.5</v>
      </c>
      <c r="H4188" s="36">
        <v>48.9</v>
      </c>
      <c r="I4188" s="2">
        <v>24.2</v>
      </c>
      <c r="J4188" s="2">
        <v>48.4</v>
      </c>
    </row>
    <row r="4189" spans="1:11" x14ac:dyDescent="0.35">
      <c r="A4189" s="1" t="s">
        <v>6576</v>
      </c>
      <c r="B4189" s="1" t="s">
        <v>6577</v>
      </c>
      <c r="C4189" s="1">
        <v>1</v>
      </c>
      <c r="D4189" s="36">
        <v>30.5</v>
      </c>
      <c r="E4189" s="46">
        <f t="shared" si="57"/>
        <v>30.5</v>
      </c>
      <c r="H4189" s="36">
        <v>44.2</v>
      </c>
      <c r="I4189" s="2">
        <v>278.7</v>
      </c>
      <c r="J4189" s="2">
        <v>415</v>
      </c>
    </row>
    <row r="4190" spans="1:11" x14ac:dyDescent="0.35">
      <c r="A4190" s="4" t="s">
        <v>7074</v>
      </c>
      <c r="B4190" s="4" t="s">
        <v>7075</v>
      </c>
      <c r="C4190" s="1">
        <v>2</v>
      </c>
      <c r="D4190" s="36">
        <v>15.5</v>
      </c>
      <c r="E4190" s="46">
        <f t="shared" si="57"/>
        <v>31</v>
      </c>
      <c r="H4190" s="36">
        <v>31</v>
      </c>
      <c r="I4190" s="2">
        <v>48.4</v>
      </c>
      <c r="J4190" s="2">
        <v>96.8</v>
      </c>
      <c r="K4190" s="6" t="s">
        <v>56</v>
      </c>
    </row>
    <row r="4191" spans="1:11" x14ac:dyDescent="0.35">
      <c r="A4191" s="1" t="s">
        <v>6578</v>
      </c>
      <c r="B4191" s="1" t="s">
        <v>6579</v>
      </c>
      <c r="C4191" s="1">
        <v>4</v>
      </c>
      <c r="D4191" s="36">
        <v>12.2</v>
      </c>
      <c r="E4191" s="46">
        <f t="shared" si="57"/>
        <v>48.8</v>
      </c>
      <c r="H4191" s="36">
        <v>27.52</v>
      </c>
      <c r="I4191" s="2">
        <v>29.93</v>
      </c>
      <c r="J4191" s="2">
        <v>47.4</v>
      </c>
    </row>
    <row r="4192" spans="1:11" x14ac:dyDescent="0.35">
      <c r="A4192" s="1" t="s">
        <v>6580</v>
      </c>
      <c r="B4192" s="1" t="s">
        <v>6581</v>
      </c>
      <c r="C4192" s="1">
        <v>2</v>
      </c>
      <c r="D4192" s="36">
        <v>15.5</v>
      </c>
      <c r="E4192" s="46">
        <f t="shared" si="57"/>
        <v>31</v>
      </c>
      <c r="H4192" s="36">
        <v>24.25</v>
      </c>
      <c r="I4192" s="2">
        <v>97.8</v>
      </c>
      <c r="J4192" s="2">
        <v>120</v>
      </c>
    </row>
    <row r="4193" spans="1:11" x14ac:dyDescent="0.35">
      <c r="A4193" s="1" t="s">
        <v>6582</v>
      </c>
      <c r="B4193" s="4" t="s">
        <v>6583</v>
      </c>
      <c r="C4193" s="1">
        <v>6</v>
      </c>
      <c r="D4193" s="36">
        <v>12.6</v>
      </c>
      <c r="E4193" s="46">
        <f t="shared" si="57"/>
        <v>75.599999999999994</v>
      </c>
      <c r="H4193" s="36">
        <v>19.75</v>
      </c>
      <c r="I4193" s="2">
        <v>43.2</v>
      </c>
      <c r="J4193" s="2">
        <v>68.849999999999994</v>
      </c>
    </row>
    <row r="4194" spans="1:11" x14ac:dyDescent="0.35">
      <c r="A4194" s="1" t="s">
        <v>6584</v>
      </c>
      <c r="B4194" s="1" t="s">
        <v>6585</v>
      </c>
      <c r="C4194" s="1">
        <v>1</v>
      </c>
      <c r="D4194" s="36">
        <v>97.22</v>
      </c>
      <c r="E4194" s="46">
        <f t="shared" si="57"/>
        <v>97.22</v>
      </c>
      <c r="H4194" s="36">
        <v>141</v>
      </c>
      <c r="I4194" s="2">
        <v>29.75</v>
      </c>
      <c r="J4194" s="2">
        <v>48</v>
      </c>
    </row>
    <row r="4195" spans="1:11" x14ac:dyDescent="0.35">
      <c r="A4195" s="1" t="s">
        <v>6586</v>
      </c>
      <c r="B4195" s="1" t="s">
        <v>6587</v>
      </c>
      <c r="C4195" s="1">
        <v>2</v>
      </c>
      <c r="D4195" s="36">
        <v>23.21</v>
      </c>
      <c r="E4195" s="46">
        <f t="shared" si="57"/>
        <v>46.42</v>
      </c>
      <c r="H4195" s="36">
        <v>43.75</v>
      </c>
      <c r="I4195" s="2">
        <v>30.5</v>
      </c>
      <c r="J4195" s="2">
        <v>44.2</v>
      </c>
    </row>
    <row r="4196" spans="1:11" x14ac:dyDescent="0.35">
      <c r="A4196" s="1" t="s">
        <v>6588</v>
      </c>
      <c r="B4196" s="4" t="s">
        <v>6589</v>
      </c>
      <c r="C4196" s="1">
        <v>1</v>
      </c>
      <c r="D4196" s="36">
        <v>14.41</v>
      </c>
      <c r="E4196" s="46">
        <f t="shared" si="57"/>
        <v>14.41</v>
      </c>
      <c r="H4196" s="36">
        <v>20</v>
      </c>
      <c r="I4196" s="2">
        <v>84.6</v>
      </c>
      <c r="J4196" s="2">
        <v>91.5</v>
      </c>
    </row>
    <row r="4197" spans="1:11" x14ac:dyDescent="0.35">
      <c r="A4197" s="1" t="s">
        <v>6590</v>
      </c>
      <c r="B4197" s="4" t="s">
        <v>6591</v>
      </c>
      <c r="C4197" s="1">
        <v>1</v>
      </c>
      <c r="D4197" s="36">
        <v>21.5</v>
      </c>
      <c r="E4197" s="46">
        <f t="shared" si="57"/>
        <v>21.5</v>
      </c>
      <c r="H4197" s="36">
        <v>27.65</v>
      </c>
      <c r="I4197" s="2">
        <v>48.8</v>
      </c>
      <c r="J4197" s="2">
        <v>110.08</v>
      </c>
    </row>
    <row r="4198" spans="1:11" x14ac:dyDescent="0.35">
      <c r="A4198" s="1" t="s">
        <v>6592</v>
      </c>
      <c r="B4198" s="1" t="s">
        <v>6593</v>
      </c>
      <c r="C4198" s="1">
        <v>1</v>
      </c>
      <c r="D4198" s="36">
        <v>54.5</v>
      </c>
      <c r="E4198" s="46">
        <f t="shared" si="57"/>
        <v>54.5</v>
      </c>
      <c r="H4198" s="36">
        <v>95.25</v>
      </c>
      <c r="I4198" s="2">
        <v>31</v>
      </c>
      <c r="J4198" s="2">
        <v>48.5</v>
      </c>
    </row>
    <row r="4199" spans="1:11" x14ac:dyDescent="0.35">
      <c r="A4199" s="1" t="s">
        <v>6594</v>
      </c>
      <c r="B4199" s="4" t="s">
        <v>6595</v>
      </c>
      <c r="C4199" s="1">
        <v>45</v>
      </c>
      <c r="D4199" s="36">
        <v>2.13</v>
      </c>
      <c r="E4199" s="46">
        <f t="shared" si="57"/>
        <v>95.85</v>
      </c>
      <c r="H4199" s="36">
        <v>3.5</v>
      </c>
      <c r="I4199" s="2">
        <v>75.599999999999994</v>
      </c>
      <c r="J4199" s="2">
        <v>118.5</v>
      </c>
    </row>
    <row r="4200" spans="1:11" x14ac:dyDescent="0.35">
      <c r="A4200" s="1" t="s">
        <v>6596</v>
      </c>
      <c r="B4200" s="1" t="s">
        <v>6597</v>
      </c>
      <c r="C4200" s="1">
        <v>2</v>
      </c>
      <c r="D4200" s="36">
        <v>5.7</v>
      </c>
      <c r="E4200" s="46">
        <f t="shared" si="57"/>
        <v>11.4</v>
      </c>
      <c r="H4200" s="36">
        <v>9.5</v>
      </c>
      <c r="I4200" s="2">
        <v>97.22</v>
      </c>
      <c r="J4200" s="2">
        <v>97.22</v>
      </c>
      <c r="K4200" s="6" t="s">
        <v>1739</v>
      </c>
    </row>
    <row r="4201" spans="1:11" x14ac:dyDescent="0.35">
      <c r="A4201" s="20">
        <v>133551</v>
      </c>
      <c r="B4201" s="32" t="s">
        <v>6731</v>
      </c>
      <c r="C4201" s="1">
        <v>4</v>
      </c>
      <c r="D4201" s="36">
        <v>2</v>
      </c>
      <c r="E4201" s="46">
        <f t="shared" si="57"/>
        <v>8</v>
      </c>
      <c r="H4201" s="36">
        <v>3.75</v>
      </c>
    </row>
    <row r="4202" spans="1:11" x14ac:dyDescent="0.35">
      <c r="A4202" s="1" t="s">
        <v>6598</v>
      </c>
      <c r="B4202" s="1" t="s">
        <v>6599</v>
      </c>
      <c r="C4202" s="1">
        <v>130</v>
      </c>
      <c r="D4202" s="36">
        <v>1.8</v>
      </c>
      <c r="E4202" s="46">
        <f t="shared" si="57"/>
        <v>234</v>
      </c>
      <c r="H4202" s="36">
        <v>3.6</v>
      </c>
      <c r="I4202" s="2">
        <v>65.900000000000006</v>
      </c>
      <c r="J4202" s="2">
        <v>77.25</v>
      </c>
    </row>
    <row r="4203" spans="1:11" x14ac:dyDescent="0.35">
      <c r="A4203" s="20">
        <v>145079</v>
      </c>
      <c r="B4203" s="4" t="s">
        <v>7118</v>
      </c>
      <c r="C4203" s="1">
        <v>1</v>
      </c>
      <c r="D4203" s="36">
        <v>1.55</v>
      </c>
      <c r="E4203" s="46">
        <f t="shared" si="57"/>
        <v>1.55</v>
      </c>
      <c r="H4203" s="36">
        <v>2.75</v>
      </c>
    </row>
    <row r="4204" spans="1:11" x14ac:dyDescent="0.35">
      <c r="A4204" s="20">
        <v>159631</v>
      </c>
      <c r="B4204" s="4" t="s">
        <v>7117</v>
      </c>
      <c r="C4204" s="1">
        <v>3</v>
      </c>
      <c r="D4204" s="36">
        <v>2.2000000000000002</v>
      </c>
      <c r="E4204" s="46">
        <f t="shared" si="57"/>
        <v>6.6000000000000005</v>
      </c>
      <c r="H4204" s="36">
        <v>3.95</v>
      </c>
    </row>
    <row r="4205" spans="1:11" x14ac:dyDescent="0.35">
      <c r="A4205" s="1" t="s">
        <v>6600</v>
      </c>
      <c r="B4205" s="1" t="s">
        <v>4842</v>
      </c>
      <c r="C4205" s="1">
        <v>20</v>
      </c>
      <c r="D4205" s="36">
        <v>1.25</v>
      </c>
      <c r="E4205" s="46">
        <f t="shared" si="57"/>
        <v>25</v>
      </c>
      <c r="H4205" s="36">
        <v>2.5</v>
      </c>
      <c r="I4205" s="2">
        <v>46.42</v>
      </c>
      <c r="J4205" s="2">
        <v>87.5</v>
      </c>
      <c r="K4205" s="6" t="s">
        <v>337</v>
      </c>
    </row>
    <row r="4206" spans="1:11" x14ac:dyDescent="0.35">
      <c r="A4206" s="1" t="s">
        <v>6601</v>
      </c>
      <c r="B4206" s="1" t="s">
        <v>6602</v>
      </c>
      <c r="C4206" s="1">
        <v>55</v>
      </c>
      <c r="D4206" s="36">
        <v>1.89</v>
      </c>
      <c r="E4206" s="46">
        <f t="shared" si="57"/>
        <v>103.94999999999999</v>
      </c>
      <c r="H4206" s="36">
        <v>3.5</v>
      </c>
      <c r="I4206" s="2">
        <v>14.41</v>
      </c>
      <c r="J4206" s="2">
        <v>20</v>
      </c>
    </row>
    <row r="4207" spans="1:11" x14ac:dyDescent="0.35">
      <c r="A4207" s="1" t="s">
        <v>6603</v>
      </c>
      <c r="B4207" s="1" t="s">
        <v>6604</v>
      </c>
      <c r="C4207" s="1">
        <v>40</v>
      </c>
      <c r="D4207" s="36">
        <v>1</v>
      </c>
      <c r="E4207" s="46">
        <f t="shared" si="57"/>
        <v>40</v>
      </c>
      <c r="H4207" s="36">
        <v>2.2000000000000002</v>
      </c>
      <c r="I4207" s="2">
        <v>21.5</v>
      </c>
      <c r="J4207" s="2">
        <v>27.65</v>
      </c>
    </row>
    <row r="4208" spans="1:11" x14ac:dyDescent="0.35">
      <c r="A4208" s="1" t="s">
        <v>6605</v>
      </c>
      <c r="B4208" s="4" t="s">
        <v>6606</v>
      </c>
      <c r="C4208" s="1">
        <v>2</v>
      </c>
      <c r="D4208" s="36">
        <v>2.36</v>
      </c>
      <c r="E4208" s="46">
        <f t="shared" si="57"/>
        <v>4.72</v>
      </c>
      <c r="H4208" s="36">
        <v>4.7</v>
      </c>
      <c r="I4208" s="2">
        <v>81.05</v>
      </c>
      <c r="J4208" s="2">
        <v>95.25</v>
      </c>
    </row>
    <row r="4209" spans="1:11" x14ac:dyDescent="0.35">
      <c r="A4209" s="1" t="s">
        <v>6607</v>
      </c>
      <c r="B4209" s="4" t="s">
        <v>7076</v>
      </c>
      <c r="C4209" s="1">
        <v>3</v>
      </c>
      <c r="D4209" s="36">
        <v>16.5</v>
      </c>
      <c r="E4209" s="46">
        <f t="shared" si="57"/>
        <v>49.5</v>
      </c>
      <c r="H4209" s="36">
        <v>24.22</v>
      </c>
      <c r="I4209" s="2">
        <v>95.85</v>
      </c>
      <c r="J4209" s="2">
        <v>157.5</v>
      </c>
    </row>
    <row r="4210" spans="1:11" x14ac:dyDescent="0.35">
      <c r="A4210" s="1" t="s">
        <v>6608</v>
      </c>
      <c r="B4210" s="4" t="s">
        <v>6609</v>
      </c>
      <c r="C4210" s="1">
        <v>7</v>
      </c>
      <c r="D4210" s="36">
        <v>20.25</v>
      </c>
      <c r="E4210" s="46">
        <f t="shared" si="57"/>
        <v>141.75</v>
      </c>
      <c r="H4210" s="36">
        <v>38</v>
      </c>
      <c r="I4210" s="2">
        <v>3.7</v>
      </c>
      <c r="J4210" s="2">
        <v>7.1</v>
      </c>
    </row>
    <row r="4211" spans="1:11" x14ac:dyDescent="0.35">
      <c r="A4211" s="1" t="s">
        <v>6610</v>
      </c>
      <c r="B4211" s="4" t="s">
        <v>6609</v>
      </c>
      <c r="C4211" s="1">
        <v>1</v>
      </c>
      <c r="D4211" s="36">
        <v>20.5</v>
      </c>
      <c r="E4211" s="46">
        <f t="shared" si="57"/>
        <v>20.5</v>
      </c>
      <c r="H4211" s="36">
        <v>41</v>
      </c>
      <c r="I4211" s="2">
        <v>234</v>
      </c>
      <c r="J4211" s="2">
        <v>383.5</v>
      </c>
    </row>
    <row r="4212" spans="1:11" x14ac:dyDescent="0.35">
      <c r="A4212" s="1" t="s">
        <v>6611</v>
      </c>
      <c r="B4212" s="4" t="s">
        <v>7077</v>
      </c>
      <c r="C4212" s="1">
        <v>1</v>
      </c>
      <c r="D4212" s="36">
        <v>21.5</v>
      </c>
      <c r="E4212" s="46">
        <f t="shared" si="57"/>
        <v>21.5</v>
      </c>
      <c r="H4212" s="36">
        <v>36.65</v>
      </c>
      <c r="I4212" s="2">
        <v>35</v>
      </c>
      <c r="J4212" s="2">
        <v>70</v>
      </c>
    </row>
    <row r="4213" spans="1:11" x14ac:dyDescent="0.35">
      <c r="A4213" s="1" t="s">
        <v>6612</v>
      </c>
      <c r="B4213" s="4" t="s">
        <v>6613</v>
      </c>
      <c r="C4213" s="1">
        <v>30</v>
      </c>
      <c r="D4213" s="36">
        <v>1.9</v>
      </c>
      <c r="E4213" s="46">
        <f t="shared" si="57"/>
        <v>57</v>
      </c>
      <c r="H4213" s="36">
        <v>3.8</v>
      </c>
      <c r="I4213" s="2">
        <v>103.95</v>
      </c>
      <c r="J4213" s="2">
        <v>192.5</v>
      </c>
    </row>
    <row r="4214" spans="1:11" x14ac:dyDescent="0.35">
      <c r="A4214" s="1" t="s">
        <v>6614</v>
      </c>
      <c r="B4214" s="4" t="s">
        <v>2570</v>
      </c>
      <c r="C4214" s="1">
        <v>6</v>
      </c>
      <c r="D4214" s="36">
        <v>0.76</v>
      </c>
      <c r="E4214" s="46">
        <f t="shared" si="57"/>
        <v>4.5600000000000005</v>
      </c>
      <c r="H4214" s="36">
        <v>1.4</v>
      </c>
      <c r="I4214" s="2">
        <v>140</v>
      </c>
      <c r="J4214" s="2">
        <v>308</v>
      </c>
    </row>
    <row r="4215" spans="1:11" x14ac:dyDescent="0.35">
      <c r="A4215" s="1" t="s">
        <v>6615</v>
      </c>
      <c r="B4215" s="1" t="s">
        <v>6616</v>
      </c>
      <c r="C4215" s="1">
        <v>1</v>
      </c>
      <c r="D4215" s="36">
        <v>62.1</v>
      </c>
      <c r="E4215" s="46">
        <f t="shared" si="57"/>
        <v>62.1</v>
      </c>
      <c r="H4215" s="36">
        <v>110</v>
      </c>
      <c r="I4215" s="2">
        <v>4.72</v>
      </c>
      <c r="J4215" s="2">
        <v>9.4</v>
      </c>
    </row>
    <row r="4216" spans="1:11" x14ac:dyDescent="0.35">
      <c r="A4216" s="1" t="s">
        <v>6617</v>
      </c>
      <c r="B4216" s="4" t="s">
        <v>6618</v>
      </c>
      <c r="C4216" s="1">
        <v>2</v>
      </c>
      <c r="D4216" s="37">
        <v>23.15</v>
      </c>
      <c r="E4216" s="46">
        <f t="shared" si="57"/>
        <v>46.3</v>
      </c>
      <c r="H4216" s="37">
        <v>52.5</v>
      </c>
      <c r="I4216" s="2">
        <v>49.5</v>
      </c>
      <c r="J4216" s="2">
        <v>72.66</v>
      </c>
      <c r="K4216" s="6" t="s">
        <v>2024</v>
      </c>
    </row>
    <row r="4217" spans="1:11" x14ac:dyDescent="0.35">
      <c r="A4217" s="1" t="s">
        <v>6619</v>
      </c>
      <c r="B4217" s="4" t="s">
        <v>6620</v>
      </c>
      <c r="C4217" s="1">
        <v>1</v>
      </c>
      <c r="D4217" s="37">
        <v>10.83</v>
      </c>
      <c r="E4217" s="46">
        <f>SUM(D4217*C4217)</f>
        <v>10.83</v>
      </c>
      <c r="H4217" s="37">
        <v>180</v>
      </c>
      <c r="I4217" s="2">
        <v>141.75</v>
      </c>
      <c r="J4217" s="2">
        <v>266</v>
      </c>
      <c r="K4217" s="6" t="s">
        <v>28</v>
      </c>
    </row>
    <row r="4218" spans="1:11" x14ac:dyDescent="0.35">
      <c r="A4218" s="1" t="s">
        <v>6621</v>
      </c>
      <c r="B4218" s="1" t="s">
        <v>6622</v>
      </c>
      <c r="C4218" s="1">
        <v>2</v>
      </c>
      <c r="D4218" s="36">
        <v>30.15</v>
      </c>
      <c r="E4218" s="46">
        <f t="shared" ref="E4218:E4281" si="58">SUM(D4218*C4218)</f>
        <v>60.3</v>
      </c>
      <c r="H4218" s="36">
        <v>30.15</v>
      </c>
      <c r="I4218" s="2">
        <v>21.5</v>
      </c>
      <c r="J4218" s="2">
        <v>36.65</v>
      </c>
    </row>
    <row r="4219" spans="1:11" x14ac:dyDescent="0.35">
      <c r="A4219" s="20">
        <v>314540</v>
      </c>
      <c r="B4219" s="4" t="s">
        <v>7123</v>
      </c>
      <c r="C4219" s="1">
        <v>1</v>
      </c>
      <c r="D4219" s="36">
        <v>4.0999999999999996</v>
      </c>
      <c r="E4219" s="46">
        <f t="shared" si="58"/>
        <v>4.0999999999999996</v>
      </c>
      <c r="H4219" s="36">
        <v>7.7</v>
      </c>
    </row>
    <row r="4220" spans="1:11" x14ac:dyDescent="0.35">
      <c r="A4220" s="1" t="s">
        <v>6623</v>
      </c>
      <c r="B4220" s="1" t="s">
        <v>6624</v>
      </c>
      <c r="C4220" s="1">
        <v>5</v>
      </c>
      <c r="D4220" s="36">
        <v>3.55</v>
      </c>
      <c r="E4220" s="46">
        <f t="shared" si="58"/>
        <v>17.75</v>
      </c>
      <c r="H4220" s="36">
        <v>6.25</v>
      </c>
      <c r="I4220" s="2">
        <v>57</v>
      </c>
      <c r="J4220" s="2">
        <v>114</v>
      </c>
    </row>
    <row r="4221" spans="1:11" x14ac:dyDescent="0.35">
      <c r="A4221" s="1" t="s">
        <v>6625</v>
      </c>
      <c r="B4221" s="1" t="s">
        <v>6626</v>
      </c>
      <c r="C4221" s="1">
        <v>4</v>
      </c>
      <c r="D4221" s="36">
        <v>2.48</v>
      </c>
      <c r="E4221" s="46">
        <f t="shared" si="58"/>
        <v>9.92</v>
      </c>
      <c r="H4221" s="36">
        <v>4.3499999999999996</v>
      </c>
      <c r="I4221" s="2">
        <v>4.5599999999999996</v>
      </c>
      <c r="J4221" s="2">
        <v>8.4</v>
      </c>
    </row>
    <row r="4222" spans="1:11" x14ac:dyDescent="0.35">
      <c r="A4222" s="1" t="s">
        <v>6627</v>
      </c>
      <c r="B4222" s="1" t="s">
        <v>6628</v>
      </c>
      <c r="C4222" s="1">
        <v>7</v>
      </c>
      <c r="D4222" s="36">
        <v>1.25</v>
      </c>
      <c r="E4222" s="46">
        <f t="shared" si="58"/>
        <v>8.75</v>
      </c>
      <c r="H4222" s="36">
        <v>3.95</v>
      </c>
      <c r="I4222" s="2">
        <v>62.1</v>
      </c>
      <c r="J4222" s="2">
        <v>48.7</v>
      </c>
      <c r="K4222" s="6" t="s">
        <v>6568</v>
      </c>
    </row>
    <row r="4223" spans="1:11" x14ac:dyDescent="0.35">
      <c r="A4223" s="1" t="s">
        <v>6629</v>
      </c>
      <c r="B4223" s="1" t="s">
        <v>6630</v>
      </c>
      <c r="C4223" s="1">
        <v>1</v>
      </c>
      <c r="D4223" s="36">
        <v>14.9</v>
      </c>
      <c r="E4223" s="46">
        <f t="shared" si="58"/>
        <v>14.9</v>
      </c>
      <c r="H4223" s="36">
        <v>20.95</v>
      </c>
      <c r="I4223" s="2">
        <v>46.3</v>
      </c>
      <c r="J4223" s="2">
        <v>105</v>
      </c>
    </row>
    <row r="4224" spans="1:11" x14ac:dyDescent="0.35">
      <c r="A4224" s="1" t="s">
        <v>6631</v>
      </c>
      <c r="B4224" s="1" t="s">
        <v>6632</v>
      </c>
      <c r="C4224" s="1">
        <v>4</v>
      </c>
      <c r="D4224" s="36">
        <v>5.86</v>
      </c>
      <c r="E4224" s="46">
        <f t="shared" si="58"/>
        <v>23.44</v>
      </c>
      <c r="H4224" s="36">
        <v>6.9</v>
      </c>
      <c r="I4224" s="2">
        <v>120</v>
      </c>
      <c r="J4224" s="2">
        <v>180</v>
      </c>
    </row>
    <row r="4225" spans="1:10" x14ac:dyDescent="0.35">
      <c r="A4225" s="1" t="s">
        <v>6633</v>
      </c>
      <c r="B4225" s="1" t="s">
        <v>6634</v>
      </c>
      <c r="C4225" s="1">
        <v>1</v>
      </c>
      <c r="D4225" s="36">
        <v>19.75</v>
      </c>
      <c r="E4225" s="46">
        <f t="shared" si="58"/>
        <v>19.75</v>
      </c>
      <c r="H4225" s="36">
        <v>29</v>
      </c>
      <c r="I4225" s="2">
        <v>10.83</v>
      </c>
      <c r="J4225" s="2">
        <v>16.25</v>
      </c>
    </row>
    <row r="4226" spans="1:10" x14ac:dyDescent="0.35">
      <c r="A4226" s="20">
        <v>406105</v>
      </c>
      <c r="B4226" s="4" t="s">
        <v>7124</v>
      </c>
      <c r="C4226" s="1">
        <v>1</v>
      </c>
      <c r="D4226" s="36">
        <v>8.85</v>
      </c>
      <c r="E4226" s="46">
        <f t="shared" si="58"/>
        <v>8.85</v>
      </c>
      <c r="H4226" s="36">
        <v>15.45</v>
      </c>
    </row>
    <row r="4227" spans="1:10" x14ac:dyDescent="0.35">
      <c r="A4227" s="1" t="s">
        <v>6635</v>
      </c>
      <c r="B4227" s="1" t="s">
        <v>6636</v>
      </c>
      <c r="C4227" s="1">
        <v>2</v>
      </c>
      <c r="D4227" s="36">
        <v>1.75</v>
      </c>
      <c r="E4227" s="46">
        <f t="shared" si="58"/>
        <v>3.5</v>
      </c>
      <c r="H4227" s="36">
        <v>2.5</v>
      </c>
      <c r="I4227" s="2">
        <v>60.3</v>
      </c>
      <c r="J4227" s="2">
        <v>60.3</v>
      </c>
    </row>
    <row r="4228" spans="1:10" x14ac:dyDescent="0.35">
      <c r="A4228" s="1" t="s">
        <v>6637</v>
      </c>
      <c r="B4228" s="1" t="s">
        <v>6638</v>
      </c>
      <c r="C4228" s="1">
        <v>4</v>
      </c>
      <c r="D4228" s="36">
        <v>1.6</v>
      </c>
      <c r="E4228" s="46">
        <f t="shared" si="58"/>
        <v>6.4</v>
      </c>
      <c r="H4228" s="36">
        <v>3.2</v>
      </c>
      <c r="I4228" s="2">
        <v>17.75</v>
      </c>
      <c r="J4228" s="2">
        <v>31.25</v>
      </c>
    </row>
    <row r="4229" spans="1:10" x14ac:dyDescent="0.35">
      <c r="A4229" s="1" t="s">
        <v>6639</v>
      </c>
      <c r="B4229" s="1" t="s">
        <v>6640</v>
      </c>
      <c r="C4229" s="1">
        <v>3</v>
      </c>
      <c r="D4229" s="36">
        <v>8.9600000000000009</v>
      </c>
      <c r="E4229" s="46">
        <f t="shared" si="58"/>
        <v>26.880000000000003</v>
      </c>
      <c r="H4229" s="36">
        <v>17.899999999999999</v>
      </c>
      <c r="I4229" s="2">
        <v>9.92</v>
      </c>
      <c r="J4229" s="2">
        <v>17.399999999999999</v>
      </c>
    </row>
    <row r="4230" spans="1:10" x14ac:dyDescent="0.35">
      <c r="A4230" s="1" t="s">
        <v>6641</v>
      </c>
      <c r="B4230" s="1" t="s">
        <v>6642</v>
      </c>
      <c r="C4230" s="1">
        <v>2</v>
      </c>
      <c r="D4230" s="36">
        <v>19.5</v>
      </c>
      <c r="E4230" s="46">
        <f t="shared" si="58"/>
        <v>39</v>
      </c>
      <c r="H4230" s="36">
        <v>33.35</v>
      </c>
      <c r="I4230" s="2">
        <v>8.75</v>
      </c>
      <c r="J4230" s="2">
        <v>27.65</v>
      </c>
    </row>
    <row r="4231" spans="1:10" x14ac:dyDescent="0.35">
      <c r="A4231" s="1" t="s">
        <v>6643</v>
      </c>
      <c r="B4231" s="1" t="s">
        <v>1621</v>
      </c>
      <c r="C4231" s="1">
        <v>3</v>
      </c>
      <c r="D4231" s="36">
        <v>9.51</v>
      </c>
      <c r="E4231" s="46">
        <f t="shared" si="58"/>
        <v>28.53</v>
      </c>
      <c r="H4231" s="36">
        <v>18.670000000000002</v>
      </c>
      <c r="I4231" s="2">
        <v>14.9</v>
      </c>
      <c r="J4231" s="2">
        <v>20.95</v>
      </c>
    </row>
    <row r="4232" spans="1:10" x14ac:dyDescent="0.35">
      <c r="A4232" s="1" t="s">
        <v>6644</v>
      </c>
      <c r="B4232" s="1" t="s">
        <v>6620</v>
      </c>
      <c r="C4232" s="1">
        <v>2</v>
      </c>
      <c r="D4232" s="36">
        <v>8.77</v>
      </c>
      <c r="E4232" s="46">
        <f t="shared" si="58"/>
        <v>17.54</v>
      </c>
      <c r="H4232" s="36">
        <v>14.75</v>
      </c>
      <c r="I4232" s="2">
        <v>23.44</v>
      </c>
      <c r="J4232" s="2">
        <v>27.6</v>
      </c>
    </row>
    <row r="4233" spans="1:10" x14ac:dyDescent="0.35">
      <c r="A4233" s="1" t="s">
        <v>6645</v>
      </c>
      <c r="B4233" s="1" t="s">
        <v>6646</v>
      </c>
      <c r="C4233" s="1">
        <v>10</v>
      </c>
      <c r="D4233" s="36">
        <v>3.3</v>
      </c>
      <c r="E4233" s="46">
        <f t="shared" si="58"/>
        <v>33</v>
      </c>
      <c r="H4233" s="36">
        <v>6.6</v>
      </c>
      <c r="I4233" s="2">
        <v>9.9</v>
      </c>
      <c r="J4233" s="2">
        <v>13.3</v>
      </c>
    </row>
    <row r="4234" spans="1:10" x14ac:dyDescent="0.35">
      <c r="A4234" s="1" t="s">
        <v>6647</v>
      </c>
      <c r="B4234" s="1" t="s">
        <v>6648</v>
      </c>
      <c r="C4234" s="1">
        <v>9</v>
      </c>
      <c r="D4234" s="36">
        <v>1.9</v>
      </c>
      <c r="E4234" s="46">
        <f t="shared" si="58"/>
        <v>17.099999999999998</v>
      </c>
      <c r="H4234" s="36">
        <v>3.65</v>
      </c>
      <c r="I4234" s="2">
        <v>2.5</v>
      </c>
      <c r="J4234" s="2">
        <v>5</v>
      </c>
    </row>
    <row r="4235" spans="1:10" x14ac:dyDescent="0.35">
      <c r="A4235" s="1" t="s">
        <v>6649</v>
      </c>
      <c r="B4235" s="1" t="s">
        <v>6650</v>
      </c>
      <c r="C4235" s="1">
        <v>1</v>
      </c>
      <c r="D4235" s="36">
        <v>74.75</v>
      </c>
      <c r="E4235" s="46">
        <f t="shared" si="58"/>
        <v>74.75</v>
      </c>
      <c r="H4235" s="36">
        <v>125</v>
      </c>
      <c r="I4235" s="2">
        <v>6.4</v>
      </c>
      <c r="J4235" s="2">
        <v>12.8</v>
      </c>
    </row>
    <row r="4236" spans="1:10" x14ac:dyDescent="0.35">
      <c r="A4236" s="1" t="s">
        <v>6651</v>
      </c>
      <c r="B4236" s="1" t="s">
        <v>6652</v>
      </c>
      <c r="C4236" s="1">
        <v>3</v>
      </c>
      <c r="D4236" s="36">
        <v>8.1</v>
      </c>
      <c r="E4236" s="46">
        <f t="shared" si="58"/>
        <v>24.299999999999997</v>
      </c>
      <c r="H4236" s="36">
        <v>16.510000000000002</v>
      </c>
      <c r="I4236" s="2">
        <v>26.88</v>
      </c>
      <c r="J4236" s="2">
        <v>53.7</v>
      </c>
    </row>
    <row r="4237" spans="1:10" x14ac:dyDescent="0.35">
      <c r="A4237" s="1" t="s">
        <v>6653</v>
      </c>
      <c r="B4237" s="1" t="s">
        <v>6650</v>
      </c>
      <c r="C4237" s="1">
        <v>1</v>
      </c>
      <c r="D4237" s="37">
        <v>77.900000000000006</v>
      </c>
      <c r="E4237" s="46">
        <f t="shared" si="58"/>
        <v>77.900000000000006</v>
      </c>
      <c r="H4237" s="37">
        <v>125</v>
      </c>
      <c r="I4237" s="2">
        <v>39</v>
      </c>
      <c r="J4237" s="2">
        <v>66.7</v>
      </c>
    </row>
    <row r="4238" spans="1:10" x14ac:dyDescent="0.35">
      <c r="A4238" s="1" t="s">
        <v>6654</v>
      </c>
      <c r="B4238" s="1" t="s">
        <v>6655</v>
      </c>
      <c r="C4238" s="1">
        <v>6</v>
      </c>
      <c r="D4238" s="36">
        <v>34.43</v>
      </c>
      <c r="E4238" s="46">
        <f t="shared" si="58"/>
        <v>206.57999999999998</v>
      </c>
      <c r="H4238" s="36">
        <v>42.25</v>
      </c>
      <c r="I4238" s="2">
        <v>28.53</v>
      </c>
      <c r="J4238" s="2">
        <v>56.01</v>
      </c>
    </row>
    <row r="4239" spans="1:10" x14ac:dyDescent="0.35">
      <c r="A4239" s="1" t="s">
        <v>6656</v>
      </c>
      <c r="B4239" s="1" t="s">
        <v>6657</v>
      </c>
      <c r="C4239" s="1">
        <v>5</v>
      </c>
      <c r="D4239" s="36">
        <v>38.5</v>
      </c>
      <c r="E4239" s="46">
        <f t="shared" si="58"/>
        <v>192.5</v>
      </c>
      <c r="H4239" s="36">
        <v>49.65</v>
      </c>
      <c r="I4239" s="2">
        <v>17.54</v>
      </c>
      <c r="J4239" s="2">
        <v>29.5</v>
      </c>
    </row>
    <row r="4240" spans="1:10" x14ac:dyDescent="0.35">
      <c r="A4240" s="1" t="s">
        <v>6658</v>
      </c>
      <c r="B4240" s="1" t="s">
        <v>6659</v>
      </c>
      <c r="C4240" s="1">
        <v>2</v>
      </c>
      <c r="D4240" s="36">
        <v>29.94</v>
      </c>
      <c r="E4240" s="46">
        <f t="shared" si="58"/>
        <v>59.88</v>
      </c>
      <c r="H4240" s="36">
        <v>39.25</v>
      </c>
      <c r="I4240" s="2">
        <v>21.2</v>
      </c>
      <c r="J4240" s="2">
        <v>31.8</v>
      </c>
    </row>
    <row r="4241" spans="1:10" x14ac:dyDescent="0.35">
      <c r="A4241" s="4" t="s">
        <v>7078</v>
      </c>
      <c r="B4241" s="1" t="s">
        <v>6660</v>
      </c>
      <c r="C4241" s="1">
        <v>1</v>
      </c>
      <c r="D4241" s="36">
        <v>25.38</v>
      </c>
      <c r="E4241" s="46">
        <f t="shared" si="58"/>
        <v>25.38</v>
      </c>
      <c r="H4241" s="36">
        <v>36</v>
      </c>
      <c r="I4241" s="2">
        <v>17.100000000000001</v>
      </c>
      <c r="J4241" s="2">
        <v>32.85</v>
      </c>
    </row>
    <row r="4242" spans="1:10" x14ac:dyDescent="0.35">
      <c r="A4242" s="4" t="s">
        <v>7079</v>
      </c>
      <c r="B4242" s="1" t="s">
        <v>6661</v>
      </c>
      <c r="C4242" s="1">
        <v>3</v>
      </c>
      <c r="D4242" s="36">
        <v>29</v>
      </c>
      <c r="E4242" s="46">
        <f t="shared" si="58"/>
        <v>87</v>
      </c>
      <c r="H4242" s="36">
        <v>40</v>
      </c>
      <c r="I4242" s="2">
        <v>35</v>
      </c>
      <c r="J4242" s="2">
        <v>56.28</v>
      </c>
    </row>
    <row r="4243" spans="1:10" x14ac:dyDescent="0.35">
      <c r="A4243" s="1" t="s">
        <v>6662</v>
      </c>
      <c r="B4243" s="1" t="s">
        <v>6663</v>
      </c>
      <c r="C4243" s="1">
        <v>2</v>
      </c>
      <c r="D4243" s="36">
        <v>3.9</v>
      </c>
      <c r="E4243" s="46">
        <f t="shared" si="58"/>
        <v>7.8</v>
      </c>
      <c r="H4243" s="36">
        <v>6.41</v>
      </c>
      <c r="I4243" s="2">
        <v>24.3</v>
      </c>
      <c r="J4243" s="2">
        <v>49.53</v>
      </c>
    </row>
    <row r="4244" spans="1:10" x14ac:dyDescent="0.35">
      <c r="A4244" s="1" t="s">
        <v>6664</v>
      </c>
      <c r="B4244" s="1" t="s">
        <v>6648</v>
      </c>
      <c r="C4244" s="1">
        <v>7</v>
      </c>
      <c r="D4244" s="36">
        <v>1.9</v>
      </c>
      <c r="E4244" s="46">
        <f t="shared" si="58"/>
        <v>13.299999999999999</v>
      </c>
      <c r="H4244" s="36">
        <v>3.65</v>
      </c>
      <c r="I4244" s="2">
        <v>38.83</v>
      </c>
      <c r="J4244" s="2">
        <v>60</v>
      </c>
    </row>
    <row r="4245" spans="1:10" x14ac:dyDescent="0.35">
      <c r="A4245" s="32" t="s">
        <v>7120</v>
      </c>
      <c r="B4245" s="4" t="s">
        <v>7121</v>
      </c>
      <c r="C4245" s="1">
        <v>4</v>
      </c>
      <c r="D4245" s="36">
        <v>1.2</v>
      </c>
      <c r="E4245" s="46">
        <f t="shared" si="58"/>
        <v>4.8</v>
      </c>
      <c r="H4245" s="36">
        <v>2.25</v>
      </c>
    </row>
    <row r="4246" spans="1:10" x14ac:dyDescent="0.35">
      <c r="A4246" s="32">
        <v>463932</v>
      </c>
      <c r="B4246" s="4" t="s">
        <v>7125</v>
      </c>
      <c r="C4246" s="1">
        <v>4</v>
      </c>
      <c r="D4246" s="36">
        <v>1.1000000000000001</v>
      </c>
      <c r="E4246" s="46">
        <f t="shared" si="58"/>
        <v>4.4000000000000004</v>
      </c>
      <c r="H4246" s="36">
        <v>1.9</v>
      </c>
    </row>
    <row r="4247" spans="1:10" x14ac:dyDescent="0.35">
      <c r="A4247" s="20">
        <v>465910</v>
      </c>
      <c r="B4247" s="4" t="s">
        <v>7119</v>
      </c>
      <c r="C4247" s="1">
        <v>10</v>
      </c>
      <c r="D4247" s="36">
        <v>1.2</v>
      </c>
      <c r="E4247" s="46">
        <f t="shared" si="58"/>
        <v>12</v>
      </c>
      <c r="H4247" s="36">
        <v>2.2000000000000002</v>
      </c>
    </row>
    <row r="4248" spans="1:10" x14ac:dyDescent="0.35">
      <c r="A4248" s="1" t="s">
        <v>6665</v>
      </c>
      <c r="B4248" s="1" t="s">
        <v>6666</v>
      </c>
      <c r="C4248" s="1">
        <v>1</v>
      </c>
      <c r="D4248" s="36">
        <v>58.22</v>
      </c>
      <c r="E4248" s="46">
        <f t="shared" si="58"/>
        <v>58.22</v>
      </c>
      <c r="H4248" s="36">
        <v>94.9</v>
      </c>
      <c r="I4248" s="2">
        <v>206.58</v>
      </c>
      <c r="J4248" s="2">
        <v>253.5</v>
      </c>
    </row>
    <row r="4249" spans="1:10" x14ac:dyDescent="0.35">
      <c r="A4249" s="1" t="s">
        <v>6667</v>
      </c>
      <c r="B4249" s="1" t="s">
        <v>6668</v>
      </c>
      <c r="C4249" s="1">
        <v>20</v>
      </c>
      <c r="D4249" s="36">
        <v>1.95</v>
      </c>
      <c r="E4249" s="46">
        <f t="shared" si="58"/>
        <v>39</v>
      </c>
      <c r="H4249" s="36">
        <v>3.9</v>
      </c>
      <c r="I4249" s="2">
        <v>192.5</v>
      </c>
      <c r="J4249" s="2">
        <v>248.25</v>
      </c>
    </row>
    <row r="4250" spans="1:10" x14ac:dyDescent="0.35">
      <c r="A4250" s="1" t="s">
        <v>6669</v>
      </c>
      <c r="B4250" s="1" t="s">
        <v>1621</v>
      </c>
      <c r="C4250" s="1">
        <v>1</v>
      </c>
      <c r="D4250" s="36">
        <v>28.99</v>
      </c>
      <c r="E4250" s="46">
        <f t="shared" si="58"/>
        <v>28.99</v>
      </c>
      <c r="H4250" s="36">
        <v>35.5</v>
      </c>
      <c r="I4250" s="2">
        <v>59.88</v>
      </c>
      <c r="J4250" s="2">
        <v>78.5</v>
      </c>
    </row>
    <row r="4251" spans="1:10" x14ac:dyDescent="0.35">
      <c r="A4251" s="1" t="s">
        <v>6670</v>
      </c>
      <c r="B4251" s="1" t="s">
        <v>6620</v>
      </c>
      <c r="C4251" s="1">
        <v>2</v>
      </c>
      <c r="D4251" s="36">
        <v>20.75</v>
      </c>
      <c r="E4251" s="46">
        <f t="shared" si="58"/>
        <v>41.5</v>
      </c>
      <c r="H4251" s="36">
        <v>20.75</v>
      </c>
      <c r="I4251" s="2">
        <v>25.38</v>
      </c>
      <c r="J4251" s="2">
        <v>36</v>
      </c>
    </row>
    <row r="4252" spans="1:10" x14ac:dyDescent="0.35">
      <c r="A4252" s="1" t="s">
        <v>6671</v>
      </c>
      <c r="B4252" s="1" t="s">
        <v>6672</v>
      </c>
      <c r="C4252" s="1">
        <v>2</v>
      </c>
      <c r="D4252" s="36">
        <v>57.2</v>
      </c>
      <c r="E4252" s="46">
        <f t="shared" si="58"/>
        <v>114.4</v>
      </c>
      <c r="H4252" s="36">
        <v>87.8</v>
      </c>
      <c r="I4252" s="2">
        <v>87</v>
      </c>
      <c r="J4252" s="2">
        <v>120</v>
      </c>
    </row>
    <row r="4253" spans="1:10" x14ac:dyDescent="0.35">
      <c r="A4253" s="1" t="s">
        <v>6673</v>
      </c>
      <c r="B4253" s="1" t="s">
        <v>6674</v>
      </c>
      <c r="C4253" s="1">
        <v>2</v>
      </c>
      <c r="D4253" s="36">
        <v>3.25</v>
      </c>
      <c r="E4253" s="46">
        <f t="shared" si="58"/>
        <v>6.5</v>
      </c>
      <c r="H4253" s="36">
        <v>6.5</v>
      </c>
      <c r="I4253" s="2">
        <v>7.8</v>
      </c>
      <c r="J4253" s="2">
        <v>12.82</v>
      </c>
    </row>
    <row r="4254" spans="1:10" x14ac:dyDescent="0.35">
      <c r="A4254" s="1" t="s">
        <v>6675</v>
      </c>
      <c r="B4254" s="1" t="s">
        <v>6676</v>
      </c>
      <c r="C4254" s="1">
        <v>16</v>
      </c>
      <c r="D4254" s="36">
        <v>0.54</v>
      </c>
      <c r="E4254" s="46">
        <f t="shared" si="58"/>
        <v>8.64</v>
      </c>
      <c r="H4254" s="36">
        <v>1.1000000000000001</v>
      </c>
      <c r="I4254" s="2">
        <v>13.3</v>
      </c>
      <c r="J4254" s="2">
        <v>25.55</v>
      </c>
    </row>
    <row r="4255" spans="1:10" x14ac:dyDescent="0.35">
      <c r="A4255" s="1" t="s">
        <v>6677</v>
      </c>
      <c r="B4255" s="1" t="s">
        <v>6678</v>
      </c>
      <c r="C4255" s="1">
        <v>26</v>
      </c>
      <c r="D4255" s="36">
        <v>0.34</v>
      </c>
      <c r="E4255" s="46">
        <f t="shared" si="58"/>
        <v>8.84</v>
      </c>
      <c r="H4255" s="36">
        <v>0.7</v>
      </c>
      <c r="I4255" s="2">
        <v>58.22</v>
      </c>
      <c r="J4255" s="2">
        <v>77.55</v>
      </c>
    </row>
    <row r="4256" spans="1:10" x14ac:dyDescent="0.35">
      <c r="A4256" s="20">
        <v>516710</v>
      </c>
      <c r="B4256" s="4" t="s">
        <v>7122</v>
      </c>
      <c r="C4256" s="1">
        <v>1</v>
      </c>
      <c r="D4256" s="36">
        <v>2.0499999999999998</v>
      </c>
      <c r="E4256" s="46">
        <f t="shared" si="58"/>
        <v>2.0499999999999998</v>
      </c>
      <c r="H4256" s="36">
        <v>3.95</v>
      </c>
    </row>
    <row r="4257" spans="1:10" x14ac:dyDescent="0.35">
      <c r="A4257" s="20">
        <v>516723</v>
      </c>
      <c r="B4257" s="4" t="s">
        <v>7107</v>
      </c>
      <c r="C4257" s="1">
        <v>1</v>
      </c>
      <c r="D4257" s="36">
        <v>34.85</v>
      </c>
      <c r="E4257" s="46">
        <f t="shared" si="58"/>
        <v>34.85</v>
      </c>
      <c r="H4257" s="36">
        <v>57.5</v>
      </c>
    </row>
    <row r="4258" spans="1:10" x14ac:dyDescent="0.35">
      <c r="A4258" s="4" t="s">
        <v>7080</v>
      </c>
      <c r="B4258" s="4" t="s">
        <v>7081</v>
      </c>
      <c r="C4258" s="1">
        <v>2</v>
      </c>
      <c r="D4258" s="36">
        <v>65</v>
      </c>
      <c r="E4258" s="46">
        <f t="shared" si="58"/>
        <v>130</v>
      </c>
      <c r="H4258" s="36">
        <v>65</v>
      </c>
      <c r="I4258" s="2">
        <v>58.5</v>
      </c>
      <c r="J4258" s="2">
        <v>63</v>
      </c>
    </row>
    <row r="4259" spans="1:10" x14ac:dyDescent="0.35">
      <c r="A4259" s="1" t="s">
        <v>6679</v>
      </c>
      <c r="B4259" s="1" t="s">
        <v>6680</v>
      </c>
      <c r="C4259" s="1">
        <v>8</v>
      </c>
      <c r="D4259" s="36">
        <v>41.4</v>
      </c>
      <c r="E4259" s="46">
        <f t="shared" si="58"/>
        <v>331.2</v>
      </c>
      <c r="H4259" s="36">
        <v>77.5</v>
      </c>
      <c r="I4259" s="2">
        <v>28.99</v>
      </c>
      <c r="J4259" s="2">
        <v>35.5</v>
      </c>
    </row>
    <row r="4260" spans="1:10" x14ac:dyDescent="0.35">
      <c r="A4260" s="1" t="s">
        <v>6681</v>
      </c>
      <c r="B4260" s="1" t="s">
        <v>6682</v>
      </c>
      <c r="C4260" s="1">
        <v>2</v>
      </c>
      <c r="D4260" s="36">
        <v>24</v>
      </c>
      <c r="E4260" s="46">
        <f t="shared" si="58"/>
        <v>48</v>
      </c>
      <c r="H4260" s="36">
        <v>49</v>
      </c>
      <c r="I4260" s="2">
        <v>41.5</v>
      </c>
      <c r="J4260" s="2">
        <v>41.5</v>
      </c>
    </row>
    <row r="4261" spans="1:10" x14ac:dyDescent="0.35">
      <c r="A4261" s="1" t="s">
        <v>6683</v>
      </c>
      <c r="B4261" s="1" t="s">
        <v>6684</v>
      </c>
      <c r="C4261" s="1">
        <v>1</v>
      </c>
      <c r="D4261" s="36">
        <v>104.5</v>
      </c>
      <c r="E4261" s="46">
        <f t="shared" si="58"/>
        <v>104.5</v>
      </c>
      <c r="H4261" s="36">
        <v>155.94999999999999</v>
      </c>
      <c r="I4261" s="2">
        <v>114.4</v>
      </c>
      <c r="J4261" s="2">
        <v>175.6</v>
      </c>
    </row>
    <row r="4262" spans="1:10" x14ac:dyDescent="0.35">
      <c r="A4262" s="20">
        <v>552373</v>
      </c>
      <c r="B4262" s="4" t="s">
        <v>7126</v>
      </c>
      <c r="C4262" s="1">
        <v>1</v>
      </c>
      <c r="D4262" s="36">
        <v>1.1000000000000001</v>
      </c>
      <c r="E4262" s="46">
        <f t="shared" si="58"/>
        <v>1.1000000000000001</v>
      </c>
      <c r="H4262" s="36">
        <v>2.25</v>
      </c>
    </row>
    <row r="4263" spans="1:10" x14ac:dyDescent="0.35">
      <c r="A4263" s="1" t="s">
        <v>6685</v>
      </c>
      <c r="B4263" s="1" t="s">
        <v>6686</v>
      </c>
      <c r="C4263" s="1">
        <v>2</v>
      </c>
      <c r="D4263" s="36">
        <v>16.899999999999999</v>
      </c>
      <c r="E4263" s="46">
        <f t="shared" si="58"/>
        <v>33.799999999999997</v>
      </c>
      <c r="H4263" s="36">
        <v>29.75</v>
      </c>
      <c r="I4263" s="2">
        <v>6.5</v>
      </c>
      <c r="J4263" s="2">
        <v>13</v>
      </c>
    </row>
    <row r="4264" spans="1:10" x14ac:dyDescent="0.35">
      <c r="A4264" s="1" t="s">
        <v>6687</v>
      </c>
      <c r="B4264" s="1" t="s">
        <v>6688</v>
      </c>
      <c r="C4264" s="1">
        <v>1</v>
      </c>
      <c r="D4264" s="36">
        <v>28.76</v>
      </c>
      <c r="E4264" s="46">
        <f t="shared" si="58"/>
        <v>28.76</v>
      </c>
      <c r="H4264" s="36">
        <v>42</v>
      </c>
      <c r="I4264" s="2">
        <v>8.64</v>
      </c>
      <c r="J4264" s="2">
        <v>17.600000000000001</v>
      </c>
    </row>
    <row r="4265" spans="1:10" x14ac:dyDescent="0.35">
      <c r="A4265" s="1" t="s">
        <v>6689</v>
      </c>
      <c r="B4265" s="1" t="s">
        <v>6690</v>
      </c>
      <c r="C4265" s="1">
        <v>50</v>
      </c>
      <c r="D4265" s="36">
        <v>0.6</v>
      </c>
      <c r="E4265" s="46">
        <f t="shared" si="58"/>
        <v>30</v>
      </c>
      <c r="H4265" s="36">
        <v>1.95</v>
      </c>
      <c r="I4265" s="2">
        <v>8.84</v>
      </c>
      <c r="J4265" s="2">
        <v>18.2</v>
      </c>
    </row>
    <row r="4266" spans="1:10" x14ac:dyDescent="0.35">
      <c r="A4266" s="1" t="s">
        <v>6691</v>
      </c>
      <c r="B4266" s="1" t="s">
        <v>6692</v>
      </c>
      <c r="C4266" s="1">
        <v>5</v>
      </c>
      <c r="D4266" s="36">
        <v>12.63</v>
      </c>
      <c r="E4266" s="46">
        <f t="shared" si="58"/>
        <v>63.150000000000006</v>
      </c>
      <c r="H4266" s="36">
        <v>19.7</v>
      </c>
      <c r="I4266" s="2">
        <v>79.8</v>
      </c>
      <c r="J4266" s="2">
        <v>130</v>
      </c>
    </row>
    <row r="4267" spans="1:10" x14ac:dyDescent="0.35">
      <c r="A4267" s="1" t="s">
        <v>6693</v>
      </c>
      <c r="B4267" s="1" t="s">
        <v>6694</v>
      </c>
      <c r="C4267" s="1">
        <v>3</v>
      </c>
      <c r="D4267" s="36">
        <v>9.75</v>
      </c>
      <c r="E4267" s="46">
        <f t="shared" si="58"/>
        <v>29.25</v>
      </c>
      <c r="H4267" s="36">
        <v>19.5</v>
      </c>
      <c r="I4267" s="2">
        <v>331.2</v>
      </c>
      <c r="J4267" s="2">
        <v>372</v>
      </c>
    </row>
    <row r="4268" spans="1:10" x14ac:dyDescent="0.35">
      <c r="A4268" s="1" t="s">
        <v>6695</v>
      </c>
      <c r="B4268" s="1" t="s">
        <v>6696</v>
      </c>
      <c r="C4268" s="1">
        <v>1</v>
      </c>
      <c r="D4268" s="36">
        <v>3.78</v>
      </c>
      <c r="E4268" s="46">
        <f t="shared" si="58"/>
        <v>3.78</v>
      </c>
      <c r="H4268" s="36">
        <v>5</v>
      </c>
      <c r="I4268" s="2">
        <v>48</v>
      </c>
      <c r="J4268" s="2">
        <v>98</v>
      </c>
    </row>
    <row r="4269" spans="1:10" x14ac:dyDescent="0.35">
      <c r="A4269" s="1" t="s">
        <v>6697</v>
      </c>
      <c r="B4269" s="1" t="s">
        <v>6698</v>
      </c>
      <c r="C4269" s="1">
        <v>2</v>
      </c>
      <c r="D4269" s="36">
        <v>3.75</v>
      </c>
      <c r="E4269" s="46">
        <f t="shared" si="58"/>
        <v>7.5</v>
      </c>
      <c r="H4269" s="36">
        <v>6.9</v>
      </c>
      <c r="I4269" s="2">
        <v>104.5</v>
      </c>
      <c r="J4269" s="2">
        <v>155.94999999999999</v>
      </c>
    </row>
    <row r="4270" spans="1:10" x14ac:dyDescent="0.35">
      <c r="A4270" s="1" t="s">
        <v>6699</v>
      </c>
      <c r="B4270" s="1" t="s">
        <v>6700</v>
      </c>
      <c r="C4270" s="1">
        <v>22</v>
      </c>
      <c r="D4270" s="36">
        <v>4.05</v>
      </c>
      <c r="E4270" s="46">
        <f t="shared" si="58"/>
        <v>89.1</v>
      </c>
      <c r="H4270" s="36">
        <v>7.5</v>
      </c>
      <c r="I4270" s="2">
        <v>33.799999999999997</v>
      </c>
      <c r="J4270" s="2">
        <v>59.5</v>
      </c>
    </row>
    <row r="4271" spans="1:10" x14ac:dyDescent="0.35">
      <c r="A4271" s="1" t="s">
        <v>6701</v>
      </c>
      <c r="B4271" s="1" t="s">
        <v>6702</v>
      </c>
      <c r="C4271" s="1">
        <v>17</v>
      </c>
      <c r="D4271" s="36">
        <v>0.9</v>
      </c>
      <c r="E4271" s="46">
        <f t="shared" si="58"/>
        <v>15.3</v>
      </c>
      <c r="H4271" s="36">
        <v>1.75</v>
      </c>
      <c r="I4271" s="2">
        <v>28.76</v>
      </c>
      <c r="J4271" s="2">
        <v>42</v>
      </c>
    </row>
    <row r="4272" spans="1:10" x14ac:dyDescent="0.35">
      <c r="A4272" s="1" t="s">
        <v>6703</v>
      </c>
      <c r="B4272" s="1" t="s">
        <v>6704</v>
      </c>
      <c r="C4272" s="1">
        <v>11</v>
      </c>
      <c r="D4272" s="36">
        <v>2.25</v>
      </c>
      <c r="E4272" s="46">
        <f t="shared" si="58"/>
        <v>24.75</v>
      </c>
      <c r="H4272" s="36">
        <v>3.35</v>
      </c>
      <c r="I4272" s="2">
        <v>120</v>
      </c>
      <c r="J4272" s="2">
        <v>390</v>
      </c>
    </row>
    <row r="4273" spans="1:10" x14ac:dyDescent="0.35">
      <c r="A4273" s="1" t="s">
        <v>6705</v>
      </c>
      <c r="B4273" s="1" t="s">
        <v>6706</v>
      </c>
      <c r="C4273" s="1">
        <v>6</v>
      </c>
      <c r="D4273" s="36">
        <v>3.05</v>
      </c>
      <c r="E4273" s="46">
        <f t="shared" si="58"/>
        <v>18.299999999999997</v>
      </c>
      <c r="H4273" s="36">
        <v>6.95</v>
      </c>
      <c r="I4273" s="2">
        <v>63.15</v>
      </c>
      <c r="J4273" s="2">
        <v>98.5</v>
      </c>
    </row>
    <row r="4274" spans="1:10" x14ac:dyDescent="0.35">
      <c r="A4274" s="1" t="s">
        <v>6707</v>
      </c>
      <c r="B4274" s="1" t="s">
        <v>6708</v>
      </c>
      <c r="C4274" s="1">
        <v>6</v>
      </c>
      <c r="D4274" s="36">
        <v>0.55000000000000004</v>
      </c>
      <c r="E4274" s="46">
        <f t="shared" si="58"/>
        <v>3.3000000000000003</v>
      </c>
      <c r="H4274" s="36">
        <v>1.5</v>
      </c>
      <c r="I4274" s="2">
        <v>29.25</v>
      </c>
      <c r="J4274" s="2">
        <v>32.25</v>
      </c>
    </row>
    <row r="4275" spans="1:10" x14ac:dyDescent="0.35">
      <c r="A4275" s="1" t="s">
        <v>6709</v>
      </c>
      <c r="B4275" s="1" t="s">
        <v>6710</v>
      </c>
      <c r="C4275" s="1">
        <v>35</v>
      </c>
      <c r="D4275" s="36">
        <v>0.44</v>
      </c>
      <c r="E4275" s="46">
        <f t="shared" si="58"/>
        <v>15.4</v>
      </c>
      <c r="H4275" s="36">
        <v>0.96</v>
      </c>
      <c r="I4275" s="2">
        <v>3.78</v>
      </c>
      <c r="J4275" s="2">
        <v>5</v>
      </c>
    </row>
    <row r="4276" spans="1:10" x14ac:dyDescent="0.35">
      <c r="A4276" s="1" t="s">
        <v>6711</v>
      </c>
      <c r="B4276" s="1" t="s">
        <v>6712</v>
      </c>
      <c r="C4276" s="1">
        <v>1</v>
      </c>
      <c r="D4276" s="36">
        <v>24.6</v>
      </c>
      <c r="E4276" s="46">
        <f t="shared" si="58"/>
        <v>24.6</v>
      </c>
      <c r="H4276" s="36">
        <v>48.8</v>
      </c>
      <c r="I4276" s="2">
        <v>7.5</v>
      </c>
      <c r="J4276" s="2">
        <v>7.5</v>
      </c>
    </row>
    <row r="4277" spans="1:10" x14ac:dyDescent="0.35">
      <c r="A4277" s="1" t="s">
        <v>6713</v>
      </c>
      <c r="B4277" s="1" t="s">
        <v>6714</v>
      </c>
      <c r="C4277" s="1">
        <v>4</v>
      </c>
      <c r="D4277" s="36">
        <v>0.82</v>
      </c>
      <c r="E4277" s="46">
        <f t="shared" si="58"/>
        <v>3.28</v>
      </c>
      <c r="H4277" s="36">
        <v>1.6</v>
      </c>
      <c r="I4277" s="2">
        <v>39.6</v>
      </c>
      <c r="J4277" s="2">
        <v>86.9</v>
      </c>
    </row>
    <row r="4278" spans="1:10" x14ac:dyDescent="0.35">
      <c r="A4278" s="1" t="s">
        <v>6715</v>
      </c>
      <c r="B4278" s="1" t="s">
        <v>6716</v>
      </c>
      <c r="C4278" s="1">
        <v>4</v>
      </c>
      <c r="D4278" s="36">
        <v>0.82</v>
      </c>
      <c r="E4278" s="46">
        <f t="shared" si="58"/>
        <v>3.28</v>
      </c>
      <c r="H4278" s="36">
        <v>1.6</v>
      </c>
      <c r="I4278" s="2">
        <v>15.3</v>
      </c>
      <c r="J4278" s="2">
        <v>29.75</v>
      </c>
    </row>
    <row r="4279" spans="1:10" x14ac:dyDescent="0.35">
      <c r="A4279" s="1" t="s">
        <v>6717</v>
      </c>
      <c r="B4279" s="1" t="s">
        <v>6718</v>
      </c>
      <c r="C4279" s="1">
        <v>4</v>
      </c>
      <c r="D4279" s="37">
        <v>1.96</v>
      </c>
      <c r="E4279" s="46">
        <f t="shared" si="58"/>
        <v>7.84</v>
      </c>
      <c r="H4279" s="37">
        <v>3.2</v>
      </c>
      <c r="I4279" s="2">
        <v>24.75</v>
      </c>
      <c r="J4279" s="2">
        <v>36.85</v>
      </c>
    </row>
    <row r="4280" spans="1:10" x14ac:dyDescent="0.35">
      <c r="A4280" s="1" t="s">
        <v>6719</v>
      </c>
      <c r="B4280" s="1" t="s">
        <v>6720</v>
      </c>
      <c r="C4280" s="1">
        <v>4</v>
      </c>
      <c r="D4280" s="37">
        <v>1.6</v>
      </c>
      <c r="E4280" s="46">
        <f t="shared" si="58"/>
        <v>6.4</v>
      </c>
      <c r="H4280" s="37">
        <v>3.2</v>
      </c>
      <c r="I4280" s="2">
        <v>18.3</v>
      </c>
      <c r="J4280" s="2">
        <v>24</v>
      </c>
    </row>
    <row r="4281" spans="1:10" x14ac:dyDescent="0.35">
      <c r="A4281" s="1" t="s">
        <v>6721</v>
      </c>
      <c r="B4281" s="1" t="s">
        <v>6722</v>
      </c>
      <c r="C4281" s="1">
        <v>4</v>
      </c>
      <c r="D4281" s="37">
        <v>1.6</v>
      </c>
      <c r="E4281" s="46">
        <f t="shared" si="58"/>
        <v>6.4</v>
      </c>
      <c r="H4281" s="37">
        <v>3.2</v>
      </c>
      <c r="I4281" s="2">
        <v>12.1</v>
      </c>
      <c r="J4281" s="2">
        <v>2112</v>
      </c>
    </row>
    <row r="4282" spans="1:10" x14ac:dyDescent="0.35">
      <c r="A4282" s="4" t="s">
        <v>7082</v>
      </c>
      <c r="B4282" s="4" t="s">
        <v>7083</v>
      </c>
      <c r="C4282" s="1">
        <v>1</v>
      </c>
      <c r="D4282" s="37">
        <v>17.75</v>
      </c>
      <c r="E4282" s="46">
        <f t="shared" ref="E4282:E4345" si="59">SUM(D4282*C4282)</f>
        <v>17.75</v>
      </c>
      <c r="H4282" s="37">
        <v>39.71</v>
      </c>
      <c r="I4282" s="2">
        <v>15.4</v>
      </c>
      <c r="J4282" s="2">
        <v>33.6</v>
      </c>
    </row>
    <row r="4283" spans="1:10" x14ac:dyDescent="0.35">
      <c r="A4283" s="1" t="s">
        <v>6723</v>
      </c>
      <c r="B4283" s="1" t="s">
        <v>6724</v>
      </c>
      <c r="C4283" s="1">
        <v>1</v>
      </c>
      <c r="D4283" s="37">
        <v>88.5</v>
      </c>
      <c r="E4283" s="46">
        <f t="shared" si="59"/>
        <v>88.5</v>
      </c>
      <c r="H4283" s="37">
        <v>141</v>
      </c>
      <c r="I4283" s="2">
        <v>9.9</v>
      </c>
      <c r="J4283" s="2">
        <v>13.3</v>
      </c>
    </row>
    <row r="4284" spans="1:10" x14ac:dyDescent="0.35">
      <c r="A4284" s="1" t="s">
        <v>6725</v>
      </c>
      <c r="B4284" s="1" t="s">
        <v>6724</v>
      </c>
      <c r="C4284" s="1">
        <v>2</v>
      </c>
      <c r="D4284" s="37">
        <v>84.8</v>
      </c>
      <c r="E4284" s="46">
        <f t="shared" si="59"/>
        <v>169.6</v>
      </c>
      <c r="H4284" s="37">
        <v>151.5</v>
      </c>
      <c r="I4284" s="2">
        <v>3.28</v>
      </c>
      <c r="J4284" s="2">
        <v>6.4</v>
      </c>
    </row>
    <row r="4285" spans="1:10" x14ac:dyDescent="0.35">
      <c r="A4285" s="1" t="s">
        <v>6726</v>
      </c>
      <c r="B4285" s="1" t="s">
        <v>6727</v>
      </c>
      <c r="C4285" s="1">
        <v>2</v>
      </c>
      <c r="D4285" s="36">
        <v>88.2</v>
      </c>
      <c r="E4285" s="46">
        <f t="shared" si="59"/>
        <v>176.4</v>
      </c>
      <c r="H4285" s="36">
        <v>149</v>
      </c>
      <c r="I4285" s="2">
        <v>3.28</v>
      </c>
      <c r="J4285" s="2">
        <v>6.4</v>
      </c>
    </row>
    <row r="4286" spans="1:10" x14ac:dyDescent="0.35">
      <c r="A4286" s="1" t="s">
        <v>6728</v>
      </c>
      <c r="B4286" s="1" t="s">
        <v>6729</v>
      </c>
      <c r="C4286" s="1">
        <v>10</v>
      </c>
      <c r="D4286" s="36">
        <v>4.96</v>
      </c>
      <c r="E4286" s="46">
        <f t="shared" si="59"/>
        <v>49.6</v>
      </c>
      <c r="H4286" s="36">
        <v>8.1</v>
      </c>
      <c r="I4286" s="2">
        <v>7.84</v>
      </c>
      <c r="J4286" s="2">
        <v>12.8</v>
      </c>
    </row>
    <row r="4287" spans="1:10" x14ac:dyDescent="0.35">
      <c r="A4287" s="1" t="s">
        <v>6730</v>
      </c>
      <c r="B4287" s="1" t="s">
        <v>6731</v>
      </c>
      <c r="C4287" s="1">
        <v>44</v>
      </c>
      <c r="D4287" s="36">
        <v>0.46</v>
      </c>
      <c r="E4287" s="46">
        <f t="shared" si="59"/>
        <v>20.240000000000002</v>
      </c>
      <c r="H4287" s="36">
        <v>0.98</v>
      </c>
      <c r="I4287" s="2">
        <v>6.4</v>
      </c>
      <c r="J4287" s="2">
        <v>12.8</v>
      </c>
    </row>
    <row r="4288" spans="1:10" x14ac:dyDescent="0.35">
      <c r="A4288" s="20">
        <v>54115246</v>
      </c>
      <c r="B4288" s="4" t="s">
        <v>7127</v>
      </c>
      <c r="C4288" s="1">
        <v>10</v>
      </c>
      <c r="D4288" s="36">
        <v>0.7</v>
      </c>
      <c r="E4288" s="46">
        <f t="shared" si="59"/>
        <v>7</v>
      </c>
      <c r="H4288" s="36">
        <v>1.25</v>
      </c>
    </row>
    <row r="4289" spans="1:10" x14ac:dyDescent="0.35">
      <c r="A4289" s="1" t="s">
        <v>6732</v>
      </c>
      <c r="B4289" s="1" t="s">
        <v>6733</v>
      </c>
      <c r="C4289" s="1">
        <v>4</v>
      </c>
      <c r="D4289" s="36">
        <v>3.96</v>
      </c>
      <c r="E4289" s="46">
        <f t="shared" si="59"/>
        <v>15.84</v>
      </c>
      <c r="H4289" s="36">
        <v>5.9</v>
      </c>
      <c r="I4289" s="2">
        <v>6.4</v>
      </c>
      <c r="J4289" s="2">
        <v>12.8</v>
      </c>
    </row>
    <row r="4290" spans="1:10" x14ac:dyDescent="0.35">
      <c r="A4290" s="1" t="s">
        <v>6734</v>
      </c>
      <c r="B4290" s="1" t="s">
        <v>6735</v>
      </c>
      <c r="C4290" s="1">
        <v>1</v>
      </c>
      <c r="D4290" s="36">
        <v>0.44</v>
      </c>
      <c r="E4290" s="46">
        <f t="shared" si="59"/>
        <v>0.44</v>
      </c>
      <c r="H4290" s="36">
        <v>0.98</v>
      </c>
      <c r="I4290" s="2">
        <v>36.26</v>
      </c>
      <c r="J4290" s="2">
        <v>59.71</v>
      </c>
    </row>
    <row r="4291" spans="1:10" x14ac:dyDescent="0.35">
      <c r="A4291" s="1" t="s">
        <v>6736</v>
      </c>
      <c r="B4291" s="1" t="s">
        <v>6737</v>
      </c>
      <c r="C4291" s="1">
        <v>2</v>
      </c>
      <c r="D4291" s="36">
        <v>8.7200000000000006</v>
      </c>
      <c r="E4291" s="46">
        <f t="shared" si="59"/>
        <v>17.440000000000001</v>
      </c>
      <c r="H4291" s="36">
        <v>16.2</v>
      </c>
      <c r="I4291" s="2">
        <v>38.25</v>
      </c>
      <c r="J4291" s="2">
        <v>54.2</v>
      </c>
    </row>
    <row r="4292" spans="1:10" x14ac:dyDescent="0.35">
      <c r="A4292" s="1" t="s">
        <v>6738</v>
      </c>
      <c r="B4292" s="1" t="s">
        <v>6739</v>
      </c>
      <c r="C4292" s="1">
        <v>4</v>
      </c>
      <c r="D4292" s="36">
        <v>0.4</v>
      </c>
      <c r="E4292" s="46">
        <f t="shared" si="59"/>
        <v>1.6</v>
      </c>
      <c r="H4292" s="36">
        <v>0.88</v>
      </c>
      <c r="I4292" s="2">
        <v>71.400000000000006</v>
      </c>
      <c r="J4292" s="2">
        <v>109.46</v>
      </c>
    </row>
    <row r="4293" spans="1:10" x14ac:dyDescent="0.35">
      <c r="A4293" s="20">
        <v>54190108</v>
      </c>
      <c r="B4293" s="4" t="s">
        <v>7128</v>
      </c>
      <c r="C4293" s="1">
        <v>4</v>
      </c>
      <c r="D4293" s="36">
        <v>0.6</v>
      </c>
      <c r="E4293" s="46">
        <f t="shared" si="59"/>
        <v>2.4</v>
      </c>
      <c r="H4293" s="36">
        <v>1</v>
      </c>
    </row>
    <row r="4294" spans="1:10" x14ac:dyDescent="0.35">
      <c r="A4294" s="1" t="s">
        <v>6740</v>
      </c>
      <c r="B4294" s="4" t="s">
        <v>7084</v>
      </c>
      <c r="C4294" s="1">
        <v>1</v>
      </c>
      <c r="D4294" s="36">
        <v>108</v>
      </c>
      <c r="E4294" s="46">
        <f t="shared" si="59"/>
        <v>108</v>
      </c>
      <c r="H4294" s="36">
        <v>151.5</v>
      </c>
      <c r="I4294" s="2">
        <v>176.4</v>
      </c>
      <c r="J4294" s="2">
        <v>190</v>
      </c>
    </row>
    <row r="4295" spans="1:10" x14ac:dyDescent="0.35">
      <c r="A4295" s="1" t="s">
        <v>6741</v>
      </c>
      <c r="B4295" s="1" t="s">
        <v>6742</v>
      </c>
      <c r="C4295" s="1">
        <v>2</v>
      </c>
      <c r="D4295" s="36">
        <v>95</v>
      </c>
      <c r="E4295" s="46">
        <f t="shared" si="59"/>
        <v>190</v>
      </c>
      <c r="H4295" s="36">
        <v>95</v>
      </c>
      <c r="I4295" s="2">
        <v>74.400000000000006</v>
      </c>
      <c r="J4295" s="2">
        <v>121.5</v>
      </c>
    </row>
    <row r="4296" spans="1:10" x14ac:dyDescent="0.35">
      <c r="A4296" s="1" t="s">
        <v>6743</v>
      </c>
      <c r="B4296" s="1" t="s">
        <v>6744</v>
      </c>
      <c r="C4296" s="1">
        <v>4</v>
      </c>
      <c r="D4296" s="36">
        <v>11.75</v>
      </c>
      <c r="E4296" s="46">
        <f t="shared" si="59"/>
        <v>47</v>
      </c>
      <c r="H4296" s="36">
        <v>23.5</v>
      </c>
      <c r="I4296" s="2">
        <v>24.84</v>
      </c>
      <c r="J4296" s="2">
        <v>52.92</v>
      </c>
    </row>
    <row r="4297" spans="1:10" x14ac:dyDescent="0.35">
      <c r="A4297" s="1" t="s">
        <v>6745</v>
      </c>
      <c r="B4297" s="1" t="s">
        <v>6746</v>
      </c>
      <c r="C4297" s="1">
        <v>1</v>
      </c>
      <c r="D4297" s="36">
        <v>12.4</v>
      </c>
      <c r="E4297" s="46">
        <f t="shared" si="59"/>
        <v>12.4</v>
      </c>
      <c r="H4297" s="36">
        <v>19.5</v>
      </c>
      <c r="I4297" s="2">
        <v>15.84</v>
      </c>
      <c r="J4297" s="2">
        <v>23.6</v>
      </c>
    </row>
    <row r="4298" spans="1:10" x14ac:dyDescent="0.35">
      <c r="A4298" s="1" t="s">
        <v>6747</v>
      </c>
      <c r="B4298" s="1" t="s">
        <v>6630</v>
      </c>
      <c r="C4298" s="1">
        <v>3</v>
      </c>
      <c r="D4298" s="36">
        <v>12</v>
      </c>
      <c r="E4298" s="46">
        <f t="shared" si="59"/>
        <v>36</v>
      </c>
      <c r="H4298" s="36">
        <v>24.5</v>
      </c>
      <c r="I4298" s="2">
        <v>0.44</v>
      </c>
      <c r="J4298" s="2">
        <v>0.98</v>
      </c>
    </row>
    <row r="4299" spans="1:10" x14ac:dyDescent="0.35">
      <c r="A4299" s="1" t="s">
        <v>6748</v>
      </c>
      <c r="B4299" s="1" t="s">
        <v>6749</v>
      </c>
      <c r="C4299" s="1">
        <v>3</v>
      </c>
      <c r="D4299" s="36">
        <v>3.74</v>
      </c>
      <c r="E4299" s="46">
        <f t="shared" si="59"/>
        <v>11.22</v>
      </c>
      <c r="H4299" s="36">
        <v>5.7</v>
      </c>
      <c r="I4299" s="2">
        <v>17.440000000000001</v>
      </c>
      <c r="J4299" s="2">
        <v>32.4</v>
      </c>
    </row>
    <row r="4300" spans="1:10" x14ac:dyDescent="0.35">
      <c r="A4300" s="1" t="s">
        <v>6750</v>
      </c>
      <c r="B4300" s="1" t="s">
        <v>6751</v>
      </c>
      <c r="C4300" s="1">
        <v>1</v>
      </c>
      <c r="D4300" s="36">
        <v>7.68</v>
      </c>
      <c r="E4300" s="46">
        <f t="shared" si="59"/>
        <v>7.68</v>
      </c>
      <c r="H4300" s="36">
        <v>10.199999999999999</v>
      </c>
      <c r="I4300" s="2">
        <v>1.6</v>
      </c>
      <c r="J4300" s="2">
        <v>3.52</v>
      </c>
    </row>
    <row r="4301" spans="1:10" x14ac:dyDescent="0.35">
      <c r="A4301" s="1" t="s">
        <v>6752</v>
      </c>
      <c r="B4301" s="1" t="s">
        <v>6753</v>
      </c>
      <c r="C4301" s="1">
        <v>1</v>
      </c>
      <c r="D4301" s="36">
        <v>3.8</v>
      </c>
      <c r="E4301" s="46">
        <f t="shared" si="59"/>
        <v>3.8</v>
      </c>
      <c r="H4301" s="36">
        <v>6.9</v>
      </c>
      <c r="I4301" s="2">
        <v>108</v>
      </c>
      <c r="J4301" s="2">
        <v>151.5</v>
      </c>
    </row>
    <row r="4302" spans="1:10" x14ac:dyDescent="0.35">
      <c r="A4302" s="1" t="s">
        <v>6754</v>
      </c>
      <c r="B4302" s="1" t="s">
        <v>6755</v>
      </c>
      <c r="C4302" s="1">
        <v>1</v>
      </c>
      <c r="D4302" s="36">
        <v>3.49</v>
      </c>
      <c r="E4302" s="46">
        <f t="shared" si="59"/>
        <v>3.49</v>
      </c>
      <c r="H4302" s="36">
        <v>5.5</v>
      </c>
      <c r="I4302" s="2">
        <v>193.42</v>
      </c>
      <c r="J4302" s="2">
        <v>290</v>
      </c>
    </row>
    <row r="4303" spans="1:10" x14ac:dyDescent="0.35">
      <c r="A4303" s="1" t="s">
        <v>6756</v>
      </c>
      <c r="B4303" s="1" t="s">
        <v>6757</v>
      </c>
      <c r="C4303" s="1">
        <v>1</v>
      </c>
      <c r="D4303" s="36">
        <v>101.24</v>
      </c>
      <c r="E4303" s="46">
        <f t="shared" si="59"/>
        <v>101.24</v>
      </c>
      <c r="H4303" s="36">
        <v>145</v>
      </c>
      <c r="I4303" s="2">
        <v>47</v>
      </c>
      <c r="J4303" s="2">
        <v>94</v>
      </c>
    </row>
    <row r="4304" spans="1:10" x14ac:dyDescent="0.35">
      <c r="A4304" s="20">
        <v>54411736</v>
      </c>
      <c r="B4304" s="4" t="s">
        <v>2258</v>
      </c>
      <c r="C4304" s="1">
        <v>1</v>
      </c>
      <c r="D4304" s="36">
        <v>2.4500000000000002</v>
      </c>
      <c r="E4304" s="46">
        <f t="shared" si="59"/>
        <v>2.4500000000000002</v>
      </c>
      <c r="H4304" s="36">
        <v>4.7</v>
      </c>
    </row>
    <row r="4305" spans="1:10" x14ac:dyDescent="0.35">
      <c r="A4305" s="1" t="s">
        <v>6758</v>
      </c>
      <c r="B4305" s="1" t="s">
        <v>6759</v>
      </c>
      <c r="C4305" s="1">
        <v>2</v>
      </c>
      <c r="D4305" s="36">
        <v>4.8600000000000003</v>
      </c>
      <c r="E4305" s="46">
        <f t="shared" si="59"/>
        <v>9.7200000000000006</v>
      </c>
      <c r="H4305" s="36">
        <v>9.5</v>
      </c>
      <c r="I4305" s="2">
        <v>7.7</v>
      </c>
      <c r="J4305" s="2">
        <v>9.9499999999999993</v>
      </c>
    </row>
    <row r="4306" spans="1:10" x14ac:dyDescent="0.35">
      <c r="A4306" s="1" t="s">
        <v>6760</v>
      </c>
      <c r="B4306" s="1" t="s">
        <v>6761</v>
      </c>
      <c r="C4306" s="1">
        <v>2</v>
      </c>
      <c r="D4306" s="36">
        <v>43.34</v>
      </c>
      <c r="E4306" s="46">
        <f t="shared" si="59"/>
        <v>86.68</v>
      </c>
      <c r="H4306" s="36">
        <v>52.05</v>
      </c>
      <c r="I4306" s="2">
        <v>36</v>
      </c>
      <c r="J4306" s="2">
        <v>39</v>
      </c>
    </row>
    <row r="4307" spans="1:10" x14ac:dyDescent="0.35">
      <c r="A4307" s="1" t="s">
        <v>6762</v>
      </c>
      <c r="B4307" s="1" t="s">
        <v>6763</v>
      </c>
      <c r="C4307" s="1">
        <v>1</v>
      </c>
      <c r="D4307" s="36">
        <v>43.34</v>
      </c>
      <c r="E4307" s="46">
        <f t="shared" si="59"/>
        <v>43.34</v>
      </c>
      <c r="H4307" s="36">
        <v>59.21</v>
      </c>
      <c r="I4307" s="2">
        <v>11.22</v>
      </c>
      <c r="J4307" s="2">
        <v>17.100000000000001</v>
      </c>
    </row>
    <row r="4308" spans="1:10" x14ac:dyDescent="0.35">
      <c r="A4308" s="1" t="s">
        <v>6764</v>
      </c>
      <c r="B4308" s="1" t="s">
        <v>6765</v>
      </c>
      <c r="C4308" s="1">
        <v>4</v>
      </c>
      <c r="D4308" s="36">
        <v>3.44</v>
      </c>
      <c r="E4308" s="46">
        <f t="shared" si="59"/>
        <v>13.76</v>
      </c>
      <c r="H4308" s="36">
        <v>5.75</v>
      </c>
      <c r="I4308" s="2">
        <v>7.68</v>
      </c>
      <c r="J4308" s="2">
        <v>10.199999999999999</v>
      </c>
    </row>
    <row r="4309" spans="1:10" x14ac:dyDescent="0.35">
      <c r="A4309" s="1" t="s">
        <v>6766</v>
      </c>
      <c r="B4309" s="1" t="s">
        <v>6767</v>
      </c>
      <c r="C4309" s="1">
        <v>1</v>
      </c>
      <c r="D4309" s="36">
        <v>97.99</v>
      </c>
      <c r="E4309" s="46">
        <f t="shared" si="59"/>
        <v>97.99</v>
      </c>
      <c r="H4309" s="36">
        <v>144.6</v>
      </c>
      <c r="I4309" s="2">
        <v>0.8</v>
      </c>
      <c r="J4309" s="2">
        <v>1.6</v>
      </c>
    </row>
    <row r="4310" spans="1:10" x14ac:dyDescent="0.35">
      <c r="A4310" s="1" t="s">
        <v>6768</v>
      </c>
      <c r="B4310" s="1" t="s">
        <v>6769</v>
      </c>
      <c r="C4310" s="1">
        <v>3</v>
      </c>
      <c r="D4310" s="36">
        <v>8</v>
      </c>
      <c r="E4310" s="46">
        <f t="shared" si="59"/>
        <v>24</v>
      </c>
      <c r="H4310" s="36">
        <v>14.75</v>
      </c>
      <c r="I4310" s="2">
        <v>3.49</v>
      </c>
      <c r="J4310" s="2">
        <v>4.75</v>
      </c>
    </row>
    <row r="4311" spans="1:10" x14ac:dyDescent="0.35">
      <c r="A4311" s="1" t="s">
        <v>6770</v>
      </c>
      <c r="B4311" s="1" t="s">
        <v>6771</v>
      </c>
      <c r="C4311" s="1">
        <v>4</v>
      </c>
      <c r="D4311" s="36">
        <v>97.9</v>
      </c>
      <c r="E4311" s="46">
        <f t="shared" si="59"/>
        <v>391.6</v>
      </c>
      <c r="H4311" s="36">
        <v>148.21</v>
      </c>
      <c r="I4311" s="2">
        <v>101.24</v>
      </c>
      <c r="J4311" s="2">
        <v>145</v>
      </c>
    </row>
    <row r="4312" spans="1:10" x14ac:dyDescent="0.35">
      <c r="A4312" s="1" t="s">
        <v>6772</v>
      </c>
      <c r="B4312" s="1" t="s">
        <v>6765</v>
      </c>
      <c r="C4312" s="1">
        <v>3</v>
      </c>
      <c r="D4312" s="36">
        <v>4.4000000000000004</v>
      </c>
      <c r="E4312" s="46">
        <f t="shared" si="59"/>
        <v>13.200000000000001</v>
      </c>
      <c r="H4312" s="36">
        <v>8</v>
      </c>
      <c r="I4312" s="2">
        <v>9.7200000000000006</v>
      </c>
      <c r="J4312" s="2">
        <v>19</v>
      </c>
    </row>
    <row r="4313" spans="1:10" x14ac:dyDescent="0.35">
      <c r="A4313" s="1" t="s">
        <v>6773</v>
      </c>
      <c r="B4313" s="1" t="s">
        <v>6774</v>
      </c>
      <c r="C4313" s="1">
        <v>7</v>
      </c>
      <c r="D4313" s="36">
        <v>3.88</v>
      </c>
      <c r="E4313" s="46">
        <f t="shared" si="59"/>
        <v>27.16</v>
      </c>
      <c r="H4313" s="36">
        <v>5.79</v>
      </c>
      <c r="I4313" s="2">
        <v>86.68</v>
      </c>
      <c r="J4313" s="2">
        <v>104.1</v>
      </c>
    </row>
    <row r="4314" spans="1:10" x14ac:dyDescent="0.35">
      <c r="A4314" s="1" t="s">
        <v>6775</v>
      </c>
      <c r="B4314" s="1" t="s">
        <v>6776</v>
      </c>
      <c r="C4314" s="1">
        <v>7</v>
      </c>
      <c r="D4314" s="36">
        <v>4.3</v>
      </c>
      <c r="E4314" s="46">
        <f t="shared" si="59"/>
        <v>30.099999999999998</v>
      </c>
      <c r="H4314" s="36">
        <v>7.95</v>
      </c>
      <c r="I4314" s="2">
        <v>43.34</v>
      </c>
      <c r="J4314" s="2">
        <v>59.21</v>
      </c>
    </row>
    <row r="4315" spans="1:10" x14ac:dyDescent="0.35">
      <c r="A4315" s="1" t="s">
        <v>6777</v>
      </c>
      <c r="B4315" s="1" t="s">
        <v>6778</v>
      </c>
      <c r="C4315" s="1">
        <v>2</v>
      </c>
      <c r="D4315" s="36">
        <v>67.94</v>
      </c>
      <c r="E4315" s="46">
        <f t="shared" si="59"/>
        <v>135.88</v>
      </c>
      <c r="H4315" s="36">
        <v>89.21</v>
      </c>
      <c r="I4315" s="2">
        <v>97.99</v>
      </c>
      <c r="J4315" s="2">
        <v>144.6</v>
      </c>
    </row>
    <row r="4316" spans="1:10" x14ac:dyDescent="0.35">
      <c r="A4316" s="1" t="s">
        <v>6779</v>
      </c>
      <c r="B4316" s="1" t="s">
        <v>6780</v>
      </c>
      <c r="C4316" s="1">
        <v>43</v>
      </c>
      <c r="D4316" s="36">
        <v>2.2999999999999998</v>
      </c>
      <c r="E4316" s="46">
        <f t="shared" si="59"/>
        <v>98.899999999999991</v>
      </c>
      <c r="H4316" s="36">
        <v>4.4000000000000004</v>
      </c>
      <c r="I4316" s="2">
        <v>24</v>
      </c>
      <c r="J4316" s="2">
        <v>44.25</v>
      </c>
    </row>
    <row r="4317" spans="1:10" x14ac:dyDescent="0.35">
      <c r="A4317" s="4" t="s">
        <v>7085</v>
      </c>
      <c r="B4317" s="1" t="s">
        <v>6782</v>
      </c>
      <c r="C4317" s="1">
        <v>1</v>
      </c>
      <c r="D4317" s="36">
        <v>50</v>
      </c>
      <c r="E4317" s="46">
        <f t="shared" si="59"/>
        <v>50</v>
      </c>
      <c r="H4317" s="36">
        <v>65.2</v>
      </c>
      <c r="I4317" s="2">
        <v>391.6</v>
      </c>
      <c r="J4317" s="2">
        <v>592.84</v>
      </c>
    </row>
    <row r="4318" spans="1:10" x14ac:dyDescent="0.35">
      <c r="A4318" s="1" t="s">
        <v>6781</v>
      </c>
      <c r="B4318" s="1" t="s">
        <v>6783</v>
      </c>
      <c r="C4318" s="1">
        <v>1</v>
      </c>
      <c r="D4318" s="36">
        <v>66.69</v>
      </c>
      <c r="E4318" s="46">
        <f t="shared" si="59"/>
        <v>66.69</v>
      </c>
      <c r="H4318" s="36">
        <v>92.77</v>
      </c>
      <c r="I4318" s="2">
        <v>13.2</v>
      </c>
      <c r="J4318" s="2">
        <v>24</v>
      </c>
    </row>
    <row r="4319" spans="1:10" x14ac:dyDescent="0.35">
      <c r="A4319" s="1" t="s">
        <v>6784</v>
      </c>
      <c r="B4319" s="1" t="s">
        <v>6785</v>
      </c>
      <c r="C4319" s="1">
        <v>6</v>
      </c>
      <c r="D4319" s="36">
        <v>6.9</v>
      </c>
      <c r="E4319" s="46">
        <f t="shared" si="59"/>
        <v>41.400000000000006</v>
      </c>
      <c r="H4319" s="36">
        <v>12.9</v>
      </c>
      <c r="I4319" s="2">
        <v>27.16</v>
      </c>
      <c r="J4319" s="2">
        <v>40.53</v>
      </c>
    </row>
    <row r="4320" spans="1:10" x14ac:dyDescent="0.35">
      <c r="A4320" s="1" t="s">
        <v>6786</v>
      </c>
      <c r="B4320" s="1" t="s">
        <v>6787</v>
      </c>
      <c r="C4320" s="1">
        <v>6</v>
      </c>
      <c r="D4320" s="36">
        <v>10.15</v>
      </c>
      <c r="E4320" s="46">
        <f t="shared" si="59"/>
        <v>60.900000000000006</v>
      </c>
      <c r="H4320" s="36">
        <v>18.95</v>
      </c>
      <c r="I4320" s="2">
        <v>30.1</v>
      </c>
      <c r="J4320" s="2">
        <v>55.65</v>
      </c>
    </row>
    <row r="4321" spans="1:10" x14ac:dyDescent="0.35">
      <c r="A4321" s="1" t="s">
        <v>6788</v>
      </c>
      <c r="B4321" s="1" t="s">
        <v>6789</v>
      </c>
      <c r="C4321" s="1">
        <v>1</v>
      </c>
      <c r="D4321" s="36">
        <v>74.52</v>
      </c>
      <c r="E4321" s="46">
        <f t="shared" si="59"/>
        <v>74.52</v>
      </c>
      <c r="H4321" s="36">
        <v>118.45</v>
      </c>
      <c r="I4321" s="2">
        <v>135.88</v>
      </c>
      <c r="J4321" s="2">
        <v>178.42</v>
      </c>
    </row>
    <row r="4322" spans="1:10" x14ac:dyDescent="0.35">
      <c r="A4322" s="1" t="s">
        <v>6790</v>
      </c>
      <c r="B4322" s="1" t="s">
        <v>6791</v>
      </c>
      <c r="C4322" s="1">
        <v>4</v>
      </c>
      <c r="D4322" s="36">
        <v>2.9</v>
      </c>
      <c r="E4322" s="46">
        <f t="shared" si="59"/>
        <v>11.6</v>
      </c>
      <c r="H4322" s="36">
        <v>5.75</v>
      </c>
      <c r="I4322" s="2">
        <v>58.91</v>
      </c>
      <c r="J4322" s="2">
        <v>94.6</v>
      </c>
    </row>
    <row r="4323" spans="1:10" x14ac:dyDescent="0.35">
      <c r="A4323" s="1" t="s">
        <v>6792</v>
      </c>
      <c r="B4323" s="1" t="s">
        <v>6620</v>
      </c>
      <c r="C4323" s="1">
        <v>4</v>
      </c>
      <c r="D4323" s="36">
        <v>7.44</v>
      </c>
      <c r="E4323" s="46">
        <f t="shared" si="59"/>
        <v>29.76</v>
      </c>
      <c r="H4323" s="36">
        <v>13.4</v>
      </c>
      <c r="I4323" s="2">
        <v>50</v>
      </c>
      <c r="J4323" s="2">
        <v>65.2</v>
      </c>
    </row>
    <row r="4324" spans="1:10" x14ac:dyDescent="0.35">
      <c r="A4324" s="1" t="s">
        <v>6793</v>
      </c>
      <c r="B4324" s="1" t="s">
        <v>6794</v>
      </c>
      <c r="C4324" s="1">
        <v>5</v>
      </c>
      <c r="D4324" s="36">
        <v>1.6</v>
      </c>
      <c r="E4324" s="46">
        <f t="shared" si="59"/>
        <v>8</v>
      </c>
      <c r="H4324" s="36">
        <v>3.9</v>
      </c>
      <c r="I4324" s="2">
        <v>66.69</v>
      </c>
      <c r="J4324" s="2">
        <v>92.77</v>
      </c>
    </row>
    <row r="4325" spans="1:10" x14ac:dyDescent="0.35">
      <c r="A4325" s="1" t="s">
        <v>6795</v>
      </c>
      <c r="B4325" s="1" t="s">
        <v>6796</v>
      </c>
      <c r="C4325" s="1">
        <v>15</v>
      </c>
      <c r="D4325" s="36">
        <v>27.72</v>
      </c>
      <c r="E4325" s="46">
        <f t="shared" si="59"/>
        <v>415.79999999999995</v>
      </c>
      <c r="H4325" s="36">
        <v>52.5</v>
      </c>
      <c r="I4325" s="2">
        <v>41.4</v>
      </c>
      <c r="J4325" s="2">
        <v>68.400000000000006</v>
      </c>
    </row>
    <row r="4326" spans="1:10" x14ac:dyDescent="0.35">
      <c r="A4326" s="1" t="s">
        <v>6797</v>
      </c>
      <c r="B4326" s="1" t="s">
        <v>6798</v>
      </c>
      <c r="C4326" s="1">
        <v>1</v>
      </c>
      <c r="D4326" s="36">
        <v>43.34</v>
      </c>
      <c r="E4326" s="46">
        <f t="shared" si="59"/>
        <v>43.34</v>
      </c>
      <c r="H4326" s="36">
        <v>57.5</v>
      </c>
      <c r="I4326" s="2">
        <v>60.9</v>
      </c>
      <c r="J4326" s="2">
        <v>113.7</v>
      </c>
    </row>
    <row r="4327" spans="1:10" x14ac:dyDescent="0.35">
      <c r="A4327" s="1" t="s">
        <v>6799</v>
      </c>
      <c r="B4327" s="1" t="s">
        <v>6755</v>
      </c>
      <c r="C4327" s="1">
        <v>7</v>
      </c>
      <c r="D4327" s="36">
        <v>5</v>
      </c>
      <c r="E4327" s="46">
        <f t="shared" si="59"/>
        <v>35</v>
      </c>
      <c r="H4327" s="36">
        <v>7</v>
      </c>
      <c r="I4327" s="2">
        <v>74.52</v>
      </c>
      <c r="J4327" s="2">
        <v>118.45</v>
      </c>
    </row>
    <row r="4328" spans="1:10" x14ac:dyDescent="0.35">
      <c r="A4328" s="21">
        <v>54525046</v>
      </c>
      <c r="B4328" s="31" t="s">
        <v>7104</v>
      </c>
      <c r="C4328" s="1">
        <v>1</v>
      </c>
      <c r="D4328" s="36">
        <v>35.5</v>
      </c>
      <c r="E4328" s="46">
        <f t="shared" si="59"/>
        <v>35.5</v>
      </c>
      <c r="H4328" s="36">
        <v>59.7</v>
      </c>
    </row>
    <row r="4329" spans="1:10" x14ac:dyDescent="0.35">
      <c r="A4329" s="21">
        <v>54525272</v>
      </c>
      <c r="B4329" s="31" t="s">
        <v>7104</v>
      </c>
      <c r="C4329" s="1">
        <v>1</v>
      </c>
      <c r="D4329" s="36">
        <v>35.5</v>
      </c>
      <c r="E4329" s="46">
        <f t="shared" si="59"/>
        <v>35.5</v>
      </c>
      <c r="H4329" s="36">
        <v>59.7</v>
      </c>
    </row>
    <row r="4330" spans="1:10" x14ac:dyDescent="0.35">
      <c r="A4330" s="1" t="s">
        <v>7103</v>
      </c>
      <c r="B4330" s="1" t="s">
        <v>6800</v>
      </c>
      <c r="C4330" s="1">
        <v>2</v>
      </c>
      <c r="D4330" s="36">
        <v>7.54</v>
      </c>
      <c r="E4330" s="46">
        <f t="shared" si="59"/>
        <v>15.08</v>
      </c>
      <c r="H4330" s="36">
        <v>11</v>
      </c>
      <c r="I4330" s="2">
        <v>11.6</v>
      </c>
      <c r="J4330" s="2">
        <v>23</v>
      </c>
    </row>
    <row r="4331" spans="1:10" x14ac:dyDescent="0.35">
      <c r="A4331" s="1" t="s">
        <v>6801</v>
      </c>
      <c r="B4331" s="1" t="s">
        <v>6802</v>
      </c>
      <c r="C4331" s="1">
        <v>3</v>
      </c>
      <c r="D4331" s="36">
        <v>5.95</v>
      </c>
      <c r="E4331" s="46">
        <f t="shared" si="59"/>
        <v>17.850000000000001</v>
      </c>
      <c r="H4331" s="36">
        <v>11</v>
      </c>
      <c r="I4331" s="2">
        <v>29.76</v>
      </c>
      <c r="J4331" s="2">
        <v>53.6</v>
      </c>
    </row>
    <row r="4332" spans="1:10" x14ac:dyDescent="0.35">
      <c r="A4332" s="1" t="s">
        <v>6803</v>
      </c>
      <c r="B4332" s="1" t="s">
        <v>6804</v>
      </c>
      <c r="C4332" s="1">
        <v>1</v>
      </c>
      <c r="D4332" s="36">
        <v>6.05</v>
      </c>
      <c r="E4332" s="46">
        <f t="shared" si="59"/>
        <v>6.05</v>
      </c>
      <c r="H4332" s="36">
        <v>12.2</v>
      </c>
      <c r="I4332" s="2">
        <v>8</v>
      </c>
      <c r="J4332" s="2">
        <v>19.5</v>
      </c>
    </row>
    <row r="4333" spans="1:10" x14ac:dyDescent="0.35">
      <c r="A4333" s="4" t="s">
        <v>7086</v>
      </c>
      <c r="B4333" s="4" t="s">
        <v>7087</v>
      </c>
      <c r="C4333" s="1">
        <v>2</v>
      </c>
      <c r="D4333" s="36">
        <v>6.9</v>
      </c>
      <c r="E4333" s="46">
        <f t="shared" si="59"/>
        <v>13.8</v>
      </c>
      <c r="H4333" s="36">
        <v>12.85</v>
      </c>
      <c r="I4333" s="2">
        <v>415.8</v>
      </c>
      <c r="J4333" s="2">
        <v>480.75</v>
      </c>
    </row>
    <row r="4334" spans="1:10" x14ac:dyDescent="0.35">
      <c r="A4334" s="1" t="s">
        <v>6805</v>
      </c>
      <c r="B4334" s="1" t="s">
        <v>6806</v>
      </c>
      <c r="C4334" s="1">
        <v>1</v>
      </c>
      <c r="D4334" s="36">
        <v>29.05</v>
      </c>
      <c r="E4334" s="46">
        <f t="shared" si="59"/>
        <v>29.05</v>
      </c>
      <c r="H4334" s="36">
        <v>41.2</v>
      </c>
      <c r="I4334" s="2">
        <v>0</v>
      </c>
      <c r="J4334" s="2">
        <v>0</v>
      </c>
    </row>
    <row r="4335" spans="1:10" x14ac:dyDescent="0.35">
      <c r="A4335" s="1" t="s">
        <v>6807</v>
      </c>
      <c r="B4335" s="1" t="s">
        <v>6808</v>
      </c>
      <c r="C4335" s="1">
        <v>3</v>
      </c>
      <c r="D4335" s="36">
        <v>37.35</v>
      </c>
      <c r="E4335" s="46">
        <f t="shared" si="59"/>
        <v>112.05000000000001</v>
      </c>
      <c r="H4335" s="36">
        <v>77.5</v>
      </c>
      <c r="I4335" s="2">
        <v>35</v>
      </c>
      <c r="J4335" s="2">
        <v>49</v>
      </c>
    </row>
    <row r="4336" spans="1:10" x14ac:dyDescent="0.35">
      <c r="A4336" s="1" t="s">
        <v>6809</v>
      </c>
      <c r="B4336" s="1" t="s">
        <v>6810</v>
      </c>
      <c r="C4336" s="1">
        <v>2</v>
      </c>
      <c r="D4336" s="36">
        <v>44.2</v>
      </c>
      <c r="E4336" s="46">
        <f t="shared" si="59"/>
        <v>88.4</v>
      </c>
      <c r="H4336" s="36">
        <v>79.5</v>
      </c>
      <c r="I4336" s="2">
        <v>15.08</v>
      </c>
      <c r="J4336" s="2">
        <v>22</v>
      </c>
    </row>
    <row r="4337" spans="1:17" x14ac:dyDescent="0.35">
      <c r="A4337" s="1" t="s">
        <v>6811</v>
      </c>
      <c r="B4337" s="1" t="s">
        <v>6812</v>
      </c>
      <c r="C4337" s="1">
        <v>1</v>
      </c>
      <c r="D4337" s="36">
        <v>124.37</v>
      </c>
      <c r="E4337" s="46">
        <f t="shared" si="59"/>
        <v>124.37</v>
      </c>
      <c r="H4337" s="36">
        <v>190</v>
      </c>
      <c r="I4337" s="2">
        <v>17.850000000000001</v>
      </c>
      <c r="J4337" s="2">
        <v>32.85</v>
      </c>
    </row>
    <row r="4338" spans="1:17" x14ac:dyDescent="0.35">
      <c r="A4338" s="1" t="s">
        <v>6813</v>
      </c>
      <c r="B4338" s="1" t="s">
        <v>6814</v>
      </c>
      <c r="C4338" s="1">
        <v>2</v>
      </c>
      <c r="D4338" s="36">
        <v>205.85</v>
      </c>
      <c r="E4338" s="46">
        <f t="shared" si="59"/>
        <v>411.7</v>
      </c>
      <c r="H4338" s="36">
        <v>277.2</v>
      </c>
      <c r="I4338" s="2">
        <v>6.05</v>
      </c>
      <c r="J4338" s="2">
        <v>12.2</v>
      </c>
    </row>
    <row r="4339" spans="1:17" x14ac:dyDescent="0.35">
      <c r="A4339" s="1" t="s">
        <v>6815</v>
      </c>
      <c r="B4339" s="1" t="s">
        <v>6816</v>
      </c>
      <c r="C4339" s="1">
        <v>9</v>
      </c>
      <c r="D4339" s="36">
        <v>0.66</v>
      </c>
      <c r="E4339" s="46">
        <f t="shared" si="59"/>
        <v>5.94</v>
      </c>
      <c r="H4339" s="36">
        <v>1.25</v>
      </c>
      <c r="I4339" s="2">
        <v>13.8</v>
      </c>
      <c r="J4339" s="2">
        <v>25.7</v>
      </c>
    </row>
    <row r="4340" spans="1:17" x14ac:dyDescent="0.35">
      <c r="A4340" s="1" t="s">
        <v>6817</v>
      </c>
      <c r="B4340" s="1" t="s">
        <v>6818</v>
      </c>
      <c r="C4340" s="1">
        <v>0</v>
      </c>
      <c r="D4340" s="37">
        <v>208.2</v>
      </c>
      <c r="E4340" s="46">
        <f>SUM(D4340*C4340)</f>
        <v>0</v>
      </c>
      <c r="H4340" s="37">
        <v>275</v>
      </c>
      <c r="I4340" s="2">
        <v>29.05</v>
      </c>
      <c r="J4340" s="2">
        <v>41.2</v>
      </c>
    </row>
    <row r="4341" spans="1:17" x14ac:dyDescent="0.35">
      <c r="A4341" s="1" t="s">
        <v>6819</v>
      </c>
      <c r="B4341" s="1" t="s">
        <v>6820</v>
      </c>
      <c r="C4341" s="1">
        <v>1</v>
      </c>
      <c r="D4341" s="37">
        <v>5.21</v>
      </c>
      <c r="E4341" s="46">
        <f t="shared" si="59"/>
        <v>5.21</v>
      </c>
      <c r="H4341" s="37">
        <v>8.9499999999999993</v>
      </c>
      <c r="I4341" s="2">
        <v>112.05</v>
      </c>
      <c r="J4341" s="2">
        <v>174</v>
      </c>
      <c r="Q4341" s="2"/>
    </row>
    <row r="4342" spans="1:17" x14ac:dyDescent="0.35">
      <c r="A4342" s="1" t="s">
        <v>6821</v>
      </c>
      <c r="B4342" s="1" t="s">
        <v>6822</v>
      </c>
      <c r="C4342" s="1">
        <v>5</v>
      </c>
      <c r="D4342" s="37">
        <v>0.9</v>
      </c>
      <c r="E4342" s="46">
        <f t="shared" si="59"/>
        <v>4.5</v>
      </c>
      <c r="H4342" s="37">
        <v>1.9</v>
      </c>
      <c r="I4342" s="2">
        <v>52.76</v>
      </c>
      <c r="J4342" s="2">
        <v>76.599999999999994</v>
      </c>
    </row>
    <row r="4343" spans="1:17" x14ac:dyDescent="0.35">
      <c r="A4343" s="1" t="s">
        <v>6823</v>
      </c>
      <c r="B4343" s="1" t="s">
        <v>6824</v>
      </c>
      <c r="C4343" s="1">
        <v>3</v>
      </c>
      <c r="D4343" s="36">
        <v>15.7</v>
      </c>
      <c r="E4343" s="46">
        <f t="shared" si="59"/>
        <v>47.099999999999994</v>
      </c>
      <c r="H4343" s="36">
        <v>29.2</v>
      </c>
      <c r="I4343" s="2">
        <v>5.94</v>
      </c>
      <c r="J4343" s="2">
        <v>11.25</v>
      </c>
    </row>
    <row r="4344" spans="1:17" x14ac:dyDescent="0.35">
      <c r="A4344" s="1" t="s">
        <v>6825</v>
      </c>
      <c r="B4344" s="1" t="s">
        <v>6826</v>
      </c>
      <c r="C4344" s="1">
        <v>1</v>
      </c>
      <c r="D4344" s="36">
        <v>12.16</v>
      </c>
      <c r="E4344" s="46">
        <f t="shared" si="59"/>
        <v>12.16</v>
      </c>
      <c r="H4344" s="36">
        <v>24.2</v>
      </c>
      <c r="I4344" s="2">
        <v>0</v>
      </c>
      <c r="J4344" s="2">
        <v>0</v>
      </c>
    </row>
    <row r="4345" spans="1:17" x14ac:dyDescent="0.35">
      <c r="A4345" s="1" t="s">
        <v>6827</v>
      </c>
      <c r="B4345" s="1" t="s">
        <v>6828</v>
      </c>
      <c r="C4345" s="1">
        <v>2</v>
      </c>
      <c r="D4345" s="36">
        <v>213.76</v>
      </c>
      <c r="E4345" s="46">
        <f t="shared" si="59"/>
        <v>427.52</v>
      </c>
      <c r="H4345" s="36">
        <v>213.76</v>
      </c>
      <c r="I4345" s="2">
        <v>5.21</v>
      </c>
      <c r="J4345" s="2">
        <v>8.9499999999999993</v>
      </c>
      <c r="Q4345" s="2"/>
    </row>
    <row r="4346" spans="1:17" x14ac:dyDescent="0.35">
      <c r="A4346" s="1" t="s">
        <v>6829</v>
      </c>
      <c r="B4346" s="1" t="s">
        <v>6830</v>
      </c>
      <c r="C4346" s="1">
        <v>2</v>
      </c>
      <c r="D4346" s="36">
        <v>213.76</v>
      </c>
      <c r="E4346" s="46">
        <f t="shared" ref="E4346:E4359" si="60">SUM(D4346*C4346)</f>
        <v>427.52</v>
      </c>
      <c r="H4346" s="36">
        <v>275</v>
      </c>
      <c r="I4346" s="2">
        <v>4.5</v>
      </c>
      <c r="J4346" s="2">
        <v>9</v>
      </c>
    </row>
    <row r="4347" spans="1:17" x14ac:dyDescent="0.35">
      <c r="A4347" s="1" t="s">
        <v>6831</v>
      </c>
      <c r="B4347" s="1" t="s">
        <v>6832</v>
      </c>
      <c r="C4347" s="1">
        <v>2</v>
      </c>
      <c r="D4347" s="36">
        <v>213.76</v>
      </c>
      <c r="E4347" s="46">
        <f t="shared" si="60"/>
        <v>427.52</v>
      </c>
      <c r="H4347" s="36">
        <v>275</v>
      </c>
      <c r="I4347" s="2">
        <v>4.5</v>
      </c>
      <c r="J4347" s="2">
        <v>9</v>
      </c>
    </row>
    <row r="4348" spans="1:17" x14ac:dyDescent="0.35">
      <c r="A4348" s="1" t="s">
        <v>6833</v>
      </c>
      <c r="B4348" s="1" t="s">
        <v>6834</v>
      </c>
      <c r="C4348" s="1">
        <v>2</v>
      </c>
      <c r="D4348" s="36">
        <v>213.76</v>
      </c>
      <c r="E4348" s="46">
        <f t="shared" si="60"/>
        <v>427.52</v>
      </c>
      <c r="H4348" s="36">
        <v>275</v>
      </c>
      <c r="I4348" s="2">
        <v>219.7</v>
      </c>
      <c r="J4348" s="2">
        <v>272.2</v>
      </c>
    </row>
    <row r="4349" spans="1:17" x14ac:dyDescent="0.35">
      <c r="A4349" s="1" t="s">
        <v>6835</v>
      </c>
      <c r="B4349" s="1" t="s">
        <v>6836</v>
      </c>
      <c r="C4349" s="1">
        <v>1</v>
      </c>
      <c r="D4349" s="36">
        <v>213.76</v>
      </c>
      <c r="E4349" s="46">
        <f t="shared" si="60"/>
        <v>213.76</v>
      </c>
      <c r="H4349" s="36">
        <v>275</v>
      </c>
      <c r="I4349" s="2">
        <v>23.88</v>
      </c>
      <c r="J4349" s="2">
        <v>43.2</v>
      </c>
    </row>
    <row r="4350" spans="1:17" x14ac:dyDescent="0.35">
      <c r="A4350" s="20">
        <v>54955719</v>
      </c>
      <c r="B4350" s="4" t="s">
        <v>7088</v>
      </c>
      <c r="C4350" s="1">
        <v>1</v>
      </c>
      <c r="D4350" s="36">
        <v>89.5</v>
      </c>
      <c r="E4350" s="46">
        <f t="shared" si="60"/>
        <v>89.5</v>
      </c>
      <c r="H4350" s="36">
        <v>140</v>
      </c>
    </row>
    <row r="4351" spans="1:17" x14ac:dyDescent="0.35">
      <c r="A4351" s="1" t="s">
        <v>6837</v>
      </c>
      <c r="B4351" s="1" t="s">
        <v>6836</v>
      </c>
      <c r="C4351" s="1">
        <v>1</v>
      </c>
      <c r="D4351" s="36">
        <v>213.76</v>
      </c>
      <c r="E4351" s="46">
        <f t="shared" si="60"/>
        <v>213.76</v>
      </c>
      <c r="H4351" s="36">
        <v>275</v>
      </c>
      <c r="I4351" s="2">
        <v>12.16</v>
      </c>
      <c r="J4351" s="2">
        <v>18</v>
      </c>
    </row>
    <row r="4352" spans="1:17" x14ac:dyDescent="0.35">
      <c r="A4352" s="21">
        <v>54959535</v>
      </c>
      <c r="B4352" s="4" t="s">
        <v>7089</v>
      </c>
      <c r="C4352" s="1">
        <v>1</v>
      </c>
      <c r="D4352" s="36">
        <v>148.4</v>
      </c>
      <c r="E4352" s="46">
        <f t="shared" si="60"/>
        <v>148.4</v>
      </c>
      <c r="H4352" s="36">
        <v>187</v>
      </c>
    </row>
    <row r="4353" spans="1:16" x14ac:dyDescent="0.35">
      <c r="A4353" s="1" t="s">
        <v>6838</v>
      </c>
      <c r="B4353" s="1" t="s">
        <v>6839</v>
      </c>
      <c r="C4353" s="1">
        <v>2</v>
      </c>
      <c r="D4353" s="36">
        <v>7.4</v>
      </c>
      <c r="E4353" s="46">
        <f t="shared" si="60"/>
        <v>14.8</v>
      </c>
      <c r="H4353" s="36">
        <v>12.2</v>
      </c>
      <c r="I4353" s="2">
        <v>427.52</v>
      </c>
      <c r="J4353" s="2">
        <v>427.52</v>
      </c>
      <c r="P4353" s="2"/>
    </row>
    <row r="4354" spans="1:16" x14ac:dyDescent="0.35">
      <c r="A4354" s="1" t="s">
        <v>6840</v>
      </c>
      <c r="B4354" s="1" t="s">
        <v>6841</v>
      </c>
      <c r="C4354" s="1">
        <v>1</v>
      </c>
      <c r="D4354" s="36">
        <v>89.5</v>
      </c>
      <c r="E4354" s="46">
        <f t="shared" si="60"/>
        <v>89.5</v>
      </c>
      <c r="H4354" s="36">
        <v>141</v>
      </c>
      <c r="I4354" s="2">
        <v>427.52</v>
      </c>
      <c r="J4354" s="2">
        <v>550</v>
      </c>
    </row>
    <row r="4355" spans="1:16" x14ac:dyDescent="0.35">
      <c r="A4355" s="1" t="s">
        <v>6842</v>
      </c>
      <c r="B4355" s="1" t="s">
        <v>6843</v>
      </c>
      <c r="C4355" s="1">
        <v>1</v>
      </c>
      <c r="D4355" s="36">
        <v>0.6</v>
      </c>
      <c r="E4355" s="46">
        <f t="shared" si="60"/>
        <v>0.6</v>
      </c>
      <c r="H4355" s="36">
        <v>1.25</v>
      </c>
      <c r="I4355" s="2">
        <v>427.52</v>
      </c>
      <c r="J4355" s="2">
        <v>550</v>
      </c>
    </row>
    <row r="4356" spans="1:16" x14ac:dyDescent="0.35">
      <c r="A4356" s="1" t="s">
        <v>6844</v>
      </c>
      <c r="B4356" s="1" t="s">
        <v>6845</v>
      </c>
      <c r="C4356" s="1">
        <v>1</v>
      </c>
      <c r="D4356" s="36">
        <v>148.5</v>
      </c>
      <c r="E4356" s="46">
        <f t="shared" si="60"/>
        <v>148.5</v>
      </c>
      <c r="H4356" s="36">
        <v>181</v>
      </c>
      <c r="I4356" s="2">
        <v>427.52</v>
      </c>
      <c r="J4356" s="2">
        <v>550</v>
      </c>
      <c r="K4356" s="6" t="s">
        <v>56</v>
      </c>
    </row>
    <row r="4357" spans="1:16" x14ac:dyDescent="0.35">
      <c r="A4357" s="1" t="s">
        <v>6846</v>
      </c>
      <c r="B4357" s="1" t="s">
        <v>6620</v>
      </c>
      <c r="C4357" s="1">
        <v>2</v>
      </c>
      <c r="D4357" s="36">
        <v>18</v>
      </c>
      <c r="E4357" s="46">
        <f t="shared" si="60"/>
        <v>36</v>
      </c>
      <c r="H4357" s="36">
        <v>25</v>
      </c>
      <c r="I4357" s="2">
        <v>213.76</v>
      </c>
      <c r="J4357" s="2">
        <v>275</v>
      </c>
    </row>
    <row r="4358" spans="1:16" x14ac:dyDescent="0.35">
      <c r="A4358" s="1" t="s">
        <v>6847</v>
      </c>
      <c r="B4358" s="1" t="s">
        <v>1621</v>
      </c>
      <c r="C4358" s="1">
        <v>9</v>
      </c>
      <c r="D4358" s="36">
        <v>3.95</v>
      </c>
      <c r="E4358" s="46">
        <f t="shared" si="60"/>
        <v>35.550000000000004</v>
      </c>
      <c r="H4358" s="36">
        <v>5.7</v>
      </c>
      <c r="I4358" s="2">
        <v>213.76</v>
      </c>
      <c r="J4358" s="2">
        <v>275</v>
      </c>
    </row>
    <row r="4359" spans="1:16" x14ac:dyDescent="0.35">
      <c r="A4359" s="1" t="s">
        <v>6848</v>
      </c>
      <c r="B4359" s="1" t="s">
        <v>6849</v>
      </c>
      <c r="C4359" s="1">
        <v>2</v>
      </c>
      <c r="D4359" s="36">
        <v>11.85</v>
      </c>
      <c r="E4359" s="46">
        <f t="shared" si="60"/>
        <v>23.7</v>
      </c>
      <c r="H4359" s="36">
        <v>17.95</v>
      </c>
      <c r="I4359" s="2">
        <v>14.8</v>
      </c>
      <c r="J4359" s="2">
        <v>24.4</v>
      </c>
    </row>
    <row r="4360" spans="1:16" x14ac:dyDescent="0.35">
      <c r="A4360" s="1" t="s">
        <v>6850</v>
      </c>
      <c r="B4360" s="1" t="s">
        <v>6851</v>
      </c>
      <c r="C4360" s="1">
        <v>1</v>
      </c>
      <c r="D4360" s="36">
        <v>110.9</v>
      </c>
      <c r="E4360" s="46">
        <f>SUM(D4360*C4360)</f>
        <v>110.9</v>
      </c>
      <c r="H4360" s="36">
        <v>159.5</v>
      </c>
      <c r="I4360" s="2">
        <v>45</v>
      </c>
      <c r="J4360" s="2">
        <v>74.349999999999994</v>
      </c>
    </row>
    <row r="4361" spans="1:16" x14ac:dyDescent="0.35">
      <c r="E4361" s="46" t="s">
        <v>6896</v>
      </c>
    </row>
    <row r="4362" spans="1:16" x14ac:dyDescent="0.35">
      <c r="B4362" s="47" t="s">
        <v>7433</v>
      </c>
      <c r="E4362" s="46">
        <f>SUM(E4093:E4360)</f>
        <v>16942.989999999998</v>
      </c>
      <c r="H4362" s="35" t="s">
        <v>6896</v>
      </c>
    </row>
    <row r="4371" spans="1:12" ht="18.5" x14ac:dyDescent="0.45">
      <c r="A4371" s="17" t="s">
        <v>7042</v>
      </c>
      <c r="B4371" s="17" t="s">
        <v>7036</v>
      </c>
      <c r="C4371" s="17"/>
      <c r="D4371" s="42"/>
      <c r="H4371" s="42"/>
      <c r="I4371" s="18"/>
      <c r="J4371" s="18" t="s">
        <v>7046</v>
      </c>
      <c r="K4371" s="19" t="s">
        <v>7043</v>
      </c>
      <c r="L4371" s="34"/>
    </row>
    <row r="4372" spans="1:12" x14ac:dyDescent="0.35">
      <c r="B4372" s="4"/>
      <c r="D4372" s="37"/>
      <c r="H4372" s="37"/>
    </row>
    <row r="4373" spans="1:12" x14ac:dyDescent="0.35">
      <c r="B4373" s="4"/>
      <c r="D4373" s="37"/>
      <c r="H4373" s="37"/>
    </row>
    <row r="4374" spans="1:12" x14ac:dyDescent="0.35">
      <c r="B4374" s="4"/>
    </row>
    <row r="4375" spans="1:12" x14ac:dyDescent="0.35">
      <c r="A4375" s="1" t="s">
        <v>8</v>
      </c>
      <c r="B4375" s="4" t="s">
        <v>9</v>
      </c>
      <c r="C4375" s="1">
        <v>33</v>
      </c>
      <c r="D4375" s="36">
        <v>1.41</v>
      </c>
      <c r="E4375" s="46">
        <f>SUM(D4375*C4375)</f>
        <v>46.529999999999994</v>
      </c>
      <c r="H4375" s="36">
        <v>2.5</v>
      </c>
      <c r="I4375" s="2">
        <v>46.53</v>
      </c>
      <c r="J4375" s="2">
        <v>67.650000000000006</v>
      </c>
    </row>
    <row r="4376" spans="1:12" x14ac:dyDescent="0.35">
      <c r="A4376" s="1" t="s">
        <v>10</v>
      </c>
      <c r="B4376" s="4" t="s">
        <v>11</v>
      </c>
      <c r="C4376" s="1">
        <v>14</v>
      </c>
      <c r="D4376" s="36">
        <v>1.63</v>
      </c>
      <c r="E4376" s="46">
        <f t="shared" ref="E4376:E4439" si="61">SUM(D4376*C4376)</f>
        <v>22.82</v>
      </c>
      <c r="H4376" s="36">
        <v>3</v>
      </c>
      <c r="I4376" s="2">
        <v>22.82</v>
      </c>
      <c r="J4376" s="2">
        <v>42</v>
      </c>
    </row>
    <row r="4377" spans="1:12" x14ac:dyDescent="0.35">
      <c r="A4377" s="1" t="s">
        <v>12</v>
      </c>
      <c r="B4377" s="4" t="s">
        <v>13</v>
      </c>
      <c r="C4377" s="1">
        <v>12</v>
      </c>
      <c r="D4377" s="36">
        <v>3.1</v>
      </c>
      <c r="E4377" s="46">
        <f t="shared" si="61"/>
        <v>37.200000000000003</v>
      </c>
      <c r="H4377" s="36">
        <v>5.65</v>
      </c>
      <c r="I4377" s="2">
        <v>37.200000000000003</v>
      </c>
      <c r="J4377" s="2">
        <v>55.92</v>
      </c>
    </row>
    <row r="4378" spans="1:12" x14ac:dyDescent="0.35">
      <c r="A4378" s="1" t="s">
        <v>14</v>
      </c>
      <c r="B4378" s="4" t="s">
        <v>6853</v>
      </c>
      <c r="C4378" s="1">
        <v>1</v>
      </c>
      <c r="D4378" s="36">
        <v>16.5</v>
      </c>
      <c r="E4378" s="46">
        <f t="shared" si="61"/>
        <v>16.5</v>
      </c>
      <c r="H4378" s="36">
        <v>24.55</v>
      </c>
      <c r="I4378" s="2">
        <v>16.5</v>
      </c>
      <c r="J4378" s="2">
        <v>24.55</v>
      </c>
    </row>
    <row r="4379" spans="1:12" x14ac:dyDescent="0.35">
      <c r="A4379" s="1" t="s">
        <v>15</v>
      </c>
      <c r="B4379" s="4" t="s">
        <v>16</v>
      </c>
      <c r="C4379" s="1">
        <v>1</v>
      </c>
      <c r="D4379" s="36">
        <v>28.48</v>
      </c>
      <c r="E4379" s="46">
        <f t="shared" si="61"/>
        <v>28.48</v>
      </c>
      <c r="H4379" s="36">
        <v>39.700000000000003</v>
      </c>
      <c r="I4379" s="2">
        <v>28.48</v>
      </c>
      <c r="J4379" s="2">
        <v>39.700000000000003</v>
      </c>
    </row>
    <row r="4380" spans="1:12" x14ac:dyDescent="0.35">
      <c r="A4380" s="1" t="s">
        <v>17</v>
      </c>
      <c r="B4380" s="4" t="s">
        <v>18</v>
      </c>
      <c r="C4380" s="1">
        <v>12</v>
      </c>
      <c r="D4380" s="36">
        <v>3.35</v>
      </c>
      <c r="E4380" s="46">
        <f t="shared" si="61"/>
        <v>40.200000000000003</v>
      </c>
      <c r="H4380" s="36">
        <v>4.95</v>
      </c>
      <c r="I4380" s="2">
        <v>40.200000000000003</v>
      </c>
      <c r="J4380" s="2">
        <v>59.4</v>
      </c>
    </row>
    <row r="4381" spans="1:12" x14ac:dyDescent="0.35">
      <c r="A4381" s="1" t="s">
        <v>19</v>
      </c>
      <c r="B4381" s="4" t="s">
        <v>18</v>
      </c>
      <c r="C4381" s="1">
        <v>2</v>
      </c>
      <c r="D4381" s="36">
        <v>3.35</v>
      </c>
      <c r="E4381" s="46">
        <f t="shared" si="61"/>
        <v>6.7</v>
      </c>
      <c r="H4381" s="36">
        <v>4.95</v>
      </c>
      <c r="I4381" s="2">
        <v>6.7</v>
      </c>
      <c r="J4381" s="2">
        <v>9.9</v>
      </c>
    </row>
    <row r="4382" spans="1:12" x14ac:dyDescent="0.35">
      <c r="A4382" s="1" t="s">
        <v>20</v>
      </c>
      <c r="B4382" s="4" t="s">
        <v>18</v>
      </c>
      <c r="C4382" s="1">
        <v>3</v>
      </c>
      <c r="D4382" s="36">
        <v>3.35</v>
      </c>
      <c r="E4382" s="46">
        <f t="shared" si="61"/>
        <v>10.050000000000001</v>
      </c>
      <c r="H4382" s="36">
        <v>4.95</v>
      </c>
      <c r="I4382" s="2">
        <v>10.050000000000001</v>
      </c>
      <c r="J4382" s="2">
        <v>14.85</v>
      </c>
    </row>
    <row r="4383" spans="1:12" x14ac:dyDescent="0.35">
      <c r="A4383" s="1" t="s">
        <v>21</v>
      </c>
      <c r="B4383" s="4" t="s">
        <v>18</v>
      </c>
      <c r="C4383" s="1">
        <v>2</v>
      </c>
      <c r="D4383" s="36">
        <v>3.35</v>
      </c>
      <c r="E4383" s="46">
        <f t="shared" si="61"/>
        <v>6.7</v>
      </c>
      <c r="H4383" s="36">
        <v>4.95</v>
      </c>
      <c r="I4383" s="2">
        <v>6.7</v>
      </c>
      <c r="J4383" s="2">
        <v>9.9</v>
      </c>
    </row>
    <row r="4384" spans="1:12" x14ac:dyDescent="0.35">
      <c r="A4384" s="1" t="s">
        <v>22</v>
      </c>
      <c r="B4384" s="4" t="s">
        <v>18</v>
      </c>
      <c r="C4384" s="1">
        <v>10</v>
      </c>
      <c r="D4384" s="36">
        <v>3.35</v>
      </c>
      <c r="E4384" s="46">
        <f t="shared" si="61"/>
        <v>33.5</v>
      </c>
      <c r="H4384" s="36">
        <v>4.95</v>
      </c>
      <c r="I4384" s="2">
        <v>33.5</v>
      </c>
      <c r="J4384" s="2">
        <v>49.5</v>
      </c>
    </row>
    <row r="4385" spans="1:10" x14ac:dyDescent="0.35">
      <c r="A4385" s="1" t="s">
        <v>23</v>
      </c>
      <c r="B4385" s="4" t="s">
        <v>18</v>
      </c>
      <c r="C4385" s="1">
        <v>2</v>
      </c>
      <c r="D4385" s="36">
        <v>3.35</v>
      </c>
      <c r="E4385" s="46">
        <f t="shared" si="61"/>
        <v>6.7</v>
      </c>
      <c r="H4385" s="36">
        <v>4.95</v>
      </c>
      <c r="I4385" s="2">
        <v>6.7</v>
      </c>
      <c r="J4385" s="2">
        <v>9.9</v>
      </c>
    </row>
    <row r="4386" spans="1:10" x14ac:dyDescent="0.35">
      <c r="A4386" s="1" t="s">
        <v>24</v>
      </c>
      <c r="B4386" s="1" t="s">
        <v>25</v>
      </c>
      <c r="C4386" s="1">
        <v>10</v>
      </c>
      <c r="D4386" s="36">
        <v>0.95</v>
      </c>
      <c r="E4386" s="46">
        <f t="shared" si="61"/>
        <v>9.5</v>
      </c>
      <c r="H4386" s="36">
        <v>1.71</v>
      </c>
      <c r="I4386" s="2">
        <v>9.5</v>
      </c>
      <c r="J4386" s="2">
        <v>17.100000000000001</v>
      </c>
    </row>
    <row r="4387" spans="1:10" x14ac:dyDescent="0.35">
      <c r="A4387" s="1" t="s">
        <v>236</v>
      </c>
      <c r="B4387" s="1" t="s">
        <v>237</v>
      </c>
      <c r="C4387" s="1">
        <v>4</v>
      </c>
      <c r="D4387" s="36">
        <v>2.4</v>
      </c>
      <c r="E4387" s="46">
        <f t="shared" si="61"/>
        <v>9.6</v>
      </c>
      <c r="H4387" s="36">
        <v>5</v>
      </c>
      <c r="I4387" s="2">
        <v>5.6</v>
      </c>
      <c r="J4387" s="2">
        <v>5.6</v>
      </c>
    </row>
    <row r="4388" spans="1:10" x14ac:dyDescent="0.35">
      <c r="A4388" s="1" t="s">
        <v>238</v>
      </c>
      <c r="B4388" s="1" t="s">
        <v>239</v>
      </c>
      <c r="C4388" s="1">
        <v>3</v>
      </c>
      <c r="D4388" s="36">
        <v>2.4</v>
      </c>
      <c r="E4388" s="46">
        <f t="shared" si="61"/>
        <v>7.1999999999999993</v>
      </c>
      <c r="H4388" s="36">
        <v>5</v>
      </c>
      <c r="I4388" s="2">
        <v>4.2</v>
      </c>
      <c r="J4388" s="2">
        <v>8.4</v>
      </c>
    </row>
    <row r="4389" spans="1:10" x14ac:dyDescent="0.35">
      <c r="A4389" s="1" t="s">
        <v>240</v>
      </c>
      <c r="B4389" s="1" t="s">
        <v>241</v>
      </c>
      <c r="C4389" s="1">
        <v>3</v>
      </c>
      <c r="D4389" s="36">
        <v>24.77</v>
      </c>
      <c r="E4389" s="46">
        <f t="shared" si="61"/>
        <v>74.31</v>
      </c>
      <c r="H4389" s="36">
        <v>24.77</v>
      </c>
      <c r="I4389" s="2">
        <v>99.08</v>
      </c>
      <c r="J4389" s="2">
        <v>99.08</v>
      </c>
    </row>
    <row r="4390" spans="1:10" x14ac:dyDescent="0.35">
      <c r="A4390" s="1" t="s">
        <v>242</v>
      </c>
      <c r="B4390" s="1" t="s">
        <v>243</v>
      </c>
      <c r="C4390" s="1">
        <v>6</v>
      </c>
      <c r="D4390" s="36">
        <v>19.25</v>
      </c>
      <c r="E4390" s="46">
        <f t="shared" si="61"/>
        <v>115.5</v>
      </c>
      <c r="H4390" s="36">
        <v>24.7</v>
      </c>
      <c r="I4390" s="2">
        <v>154</v>
      </c>
      <c r="J4390" s="2">
        <v>197.6</v>
      </c>
    </row>
    <row r="4391" spans="1:10" x14ac:dyDescent="0.35">
      <c r="A4391" s="1" t="s">
        <v>244</v>
      </c>
      <c r="B4391" s="1" t="s">
        <v>245</v>
      </c>
      <c r="C4391" s="1">
        <v>5</v>
      </c>
      <c r="D4391" s="36">
        <v>14.5</v>
      </c>
      <c r="E4391" s="46">
        <f t="shared" si="61"/>
        <v>72.5</v>
      </c>
      <c r="H4391" s="36">
        <v>26.2</v>
      </c>
      <c r="I4391" s="2">
        <v>87</v>
      </c>
      <c r="J4391" s="2">
        <v>157.19999999999999</v>
      </c>
    </row>
    <row r="4392" spans="1:10" x14ac:dyDescent="0.35">
      <c r="A4392" s="1" t="s">
        <v>246</v>
      </c>
      <c r="B4392" s="1" t="s">
        <v>247</v>
      </c>
      <c r="C4392" s="1">
        <v>4</v>
      </c>
      <c r="D4392" s="36">
        <v>1.5</v>
      </c>
      <c r="E4392" s="46">
        <f t="shared" si="61"/>
        <v>6</v>
      </c>
      <c r="H4392" s="36">
        <v>2.4500000000000002</v>
      </c>
      <c r="I4392" s="2">
        <v>6</v>
      </c>
      <c r="J4392" s="2">
        <v>9.8000000000000007</v>
      </c>
    </row>
    <row r="4393" spans="1:10" x14ac:dyDescent="0.35">
      <c r="A4393" s="1" t="s">
        <v>248</v>
      </c>
      <c r="B4393" s="1" t="s">
        <v>249</v>
      </c>
      <c r="C4393" s="1">
        <v>6</v>
      </c>
      <c r="D4393" s="36">
        <v>2.2999999999999998</v>
      </c>
      <c r="E4393" s="46">
        <f t="shared" si="61"/>
        <v>13.799999999999999</v>
      </c>
      <c r="H4393" s="36">
        <v>4.4000000000000004</v>
      </c>
      <c r="I4393" s="2">
        <v>18.399999999999999</v>
      </c>
      <c r="J4393" s="2">
        <v>35.200000000000003</v>
      </c>
    </row>
    <row r="4394" spans="1:10" x14ac:dyDescent="0.35">
      <c r="A4394" s="4" t="s">
        <v>7033</v>
      </c>
      <c r="B4394" s="1" t="s">
        <v>250</v>
      </c>
      <c r="C4394" s="1">
        <v>1</v>
      </c>
      <c r="D4394" s="36">
        <v>24.4</v>
      </c>
      <c r="E4394" s="46">
        <f t="shared" si="61"/>
        <v>24.4</v>
      </c>
      <c r="H4394" s="36">
        <v>42.75</v>
      </c>
      <c r="I4394" s="2">
        <v>14.4</v>
      </c>
      <c r="J4394" s="2">
        <v>21.45</v>
      </c>
    </row>
    <row r="4395" spans="1:10" x14ac:dyDescent="0.35">
      <c r="A4395" s="1" t="s">
        <v>251</v>
      </c>
      <c r="B4395" s="1" t="s">
        <v>252</v>
      </c>
      <c r="C4395" s="1">
        <v>2</v>
      </c>
      <c r="D4395" s="36">
        <v>19.05</v>
      </c>
      <c r="E4395" s="46">
        <f t="shared" si="61"/>
        <v>38.1</v>
      </c>
      <c r="H4395" s="36">
        <v>24.2</v>
      </c>
      <c r="I4395" s="2">
        <v>38.1</v>
      </c>
      <c r="J4395" s="2">
        <v>48.4</v>
      </c>
    </row>
    <row r="4396" spans="1:10" x14ac:dyDescent="0.35">
      <c r="A4396" s="1" t="s">
        <v>253</v>
      </c>
      <c r="B4396" s="1" t="s">
        <v>254</v>
      </c>
      <c r="C4396" s="1">
        <v>1</v>
      </c>
      <c r="D4396" s="36">
        <v>17.7</v>
      </c>
      <c r="E4396" s="46">
        <f t="shared" si="61"/>
        <v>17.7</v>
      </c>
      <c r="H4396" s="36">
        <v>35</v>
      </c>
      <c r="I4396" s="2">
        <v>17.7</v>
      </c>
      <c r="J4396" s="2">
        <v>17.7</v>
      </c>
    </row>
    <row r="4397" spans="1:10" x14ac:dyDescent="0.35">
      <c r="A4397" s="1" t="s">
        <v>255</v>
      </c>
      <c r="B4397" s="1" t="s">
        <v>256</v>
      </c>
      <c r="C4397" s="1">
        <v>3</v>
      </c>
      <c r="D4397" s="36">
        <v>17.7</v>
      </c>
      <c r="E4397" s="46">
        <f t="shared" si="61"/>
        <v>53.099999999999994</v>
      </c>
      <c r="H4397" s="36">
        <v>35</v>
      </c>
      <c r="I4397" s="2">
        <v>17.7</v>
      </c>
      <c r="J4397" s="2">
        <v>17.7</v>
      </c>
    </row>
    <row r="4398" spans="1:10" x14ac:dyDescent="0.35">
      <c r="A4398" s="1" t="s">
        <v>257</v>
      </c>
      <c r="B4398" s="1" t="s">
        <v>258</v>
      </c>
      <c r="C4398" s="1">
        <v>4</v>
      </c>
      <c r="D4398" s="36">
        <v>25.05</v>
      </c>
      <c r="E4398" s="46">
        <f t="shared" si="61"/>
        <v>100.2</v>
      </c>
      <c r="H4398" s="36">
        <v>45</v>
      </c>
      <c r="I4398" s="2">
        <v>95.25</v>
      </c>
      <c r="J4398" s="2">
        <v>95.25</v>
      </c>
    </row>
    <row r="4399" spans="1:10" x14ac:dyDescent="0.35">
      <c r="A4399" s="1" t="s">
        <v>259</v>
      </c>
      <c r="B4399" s="1" t="s">
        <v>256</v>
      </c>
      <c r="C4399" s="1">
        <v>5</v>
      </c>
      <c r="D4399" s="36">
        <v>14</v>
      </c>
      <c r="E4399" s="46">
        <f t="shared" si="61"/>
        <v>70</v>
      </c>
      <c r="H4399" s="36">
        <v>17.7</v>
      </c>
      <c r="I4399" s="2">
        <v>70</v>
      </c>
      <c r="J4399" s="2">
        <v>88.5</v>
      </c>
    </row>
    <row r="4400" spans="1:10" x14ac:dyDescent="0.35">
      <c r="A4400" s="1" t="s">
        <v>260</v>
      </c>
      <c r="B4400" s="1" t="s">
        <v>261</v>
      </c>
      <c r="C4400" s="1">
        <v>2</v>
      </c>
      <c r="D4400" s="36">
        <v>14</v>
      </c>
      <c r="E4400" s="46">
        <f t="shared" si="61"/>
        <v>28</v>
      </c>
      <c r="H4400" s="36">
        <v>14</v>
      </c>
      <c r="I4400" s="2">
        <v>28</v>
      </c>
      <c r="J4400" s="2">
        <v>28</v>
      </c>
    </row>
    <row r="4401" spans="1:13" x14ac:dyDescent="0.35">
      <c r="A4401" s="1" t="s">
        <v>262</v>
      </c>
      <c r="B4401" s="1" t="s">
        <v>254</v>
      </c>
      <c r="C4401" s="1">
        <v>5</v>
      </c>
      <c r="D4401" s="36">
        <v>24</v>
      </c>
      <c r="E4401" s="46">
        <f t="shared" si="61"/>
        <v>120</v>
      </c>
      <c r="H4401" s="36">
        <v>41</v>
      </c>
      <c r="I4401" s="2">
        <v>88.5</v>
      </c>
      <c r="J4401" s="2">
        <v>88.5</v>
      </c>
    </row>
    <row r="4402" spans="1:13" x14ac:dyDescent="0.35">
      <c r="A4402" s="1" t="s">
        <v>263</v>
      </c>
      <c r="B4402" s="1" t="s">
        <v>264</v>
      </c>
      <c r="C4402" s="1">
        <v>4</v>
      </c>
      <c r="D4402" s="36">
        <v>14</v>
      </c>
      <c r="E4402" s="46">
        <f t="shared" si="61"/>
        <v>56</v>
      </c>
      <c r="H4402" s="36">
        <v>14</v>
      </c>
      <c r="I4402" s="2">
        <v>56</v>
      </c>
      <c r="J4402" s="2">
        <v>56</v>
      </c>
    </row>
    <row r="4403" spans="1:13" x14ac:dyDescent="0.35">
      <c r="A4403" s="1" t="s">
        <v>277</v>
      </c>
      <c r="B4403" s="1" t="s">
        <v>278</v>
      </c>
      <c r="C4403" s="1">
        <v>10</v>
      </c>
      <c r="D4403" s="37">
        <v>1.45</v>
      </c>
      <c r="E4403" s="46">
        <f t="shared" si="61"/>
        <v>14.5</v>
      </c>
      <c r="H4403" s="37">
        <v>2.71</v>
      </c>
      <c r="I4403" s="2">
        <v>14.5</v>
      </c>
      <c r="J4403" s="2">
        <v>27.1</v>
      </c>
      <c r="L4403" s="16"/>
      <c r="M4403" s="16"/>
    </row>
    <row r="4404" spans="1:13" x14ac:dyDescent="0.35">
      <c r="A4404" s="1" t="s">
        <v>556</v>
      </c>
      <c r="B4404" s="1" t="s">
        <v>557</v>
      </c>
      <c r="C4404" s="1">
        <v>6</v>
      </c>
      <c r="D4404" s="36">
        <v>1.45</v>
      </c>
      <c r="E4404" s="46">
        <f t="shared" si="61"/>
        <v>8.6999999999999993</v>
      </c>
      <c r="H4404" s="36">
        <v>3.5</v>
      </c>
      <c r="I4404" s="2">
        <v>7.68</v>
      </c>
      <c r="J4404" s="2">
        <v>15.96</v>
      </c>
    </row>
    <row r="4405" spans="1:13" x14ac:dyDescent="0.35">
      <c r="A4405" s="1" t="s">
        <v>558</v>
      </c>
      <c r="B4405" s="1" t="s">
        <v>559</v>
      </c>
      <c r="C4405" s="1">
        <v>3</v>
      </c>
      <c r="D4405" s="36">
        <v>12.7</v>
      </c>
      <c r="E4405" s="46">
        <f t="shared" si="61"/>
        <v>38.099999999999994</v>
      </c>
      <c r="H4405" s="36">
        <v>21</v>
      </c>
      <c r="I4405" s="2">
        <v>29.4</v>
      </c>
      <c r="J4405" s="2">
        <v>38.1</v>
      </c>
      <c r="K4405" s="6" t="s">
        <v>28</v>
      </c>
    </row>
    <row r="4406" spans="1:13" x14ac:dyDescent="0.35">
      <c r="A4406" s="1" t="s">
        <v>560</v>
      </c>
      <c r="B4406" s="1" t="s">
        <v>561</v>
      </c>
      <c r="C4406" s="1">
        <v>12</v>
      </c>
      <c r="D4406" s="36">
        <v>3.9</v>
      </c>
      <c r="E4406" s="46">
        <f t="shared" si="61"/>
        <v>46.8</v>
      </c>
      <c r="H4406" s="36">
        <v>5.5</v>
      </c>
      <c r="I4406" s="2">
        <v>58.5</v>
      </c>
      <c r="J4406" s="2">
        <v>82.5</v>
      </c>
      <c r="K4406" s="6" t="s">
        <v>28</v>
      </c>
    </row>
    <row r="4407" spans="1:13" x14ac:dyDescent="0.35">
      <c r="A4407" s="1" t="s">
        <v>574</v>
      </c>
      <c r="B4407" s="1" t="s">
        <v>575</v>
      </c>
      <c r="C4407" s="1">
        <v>1</v>
      </c>
      <c r="D4407" s="36">
        <v>4.92</v>
      </c>
      <c r="E4407" s="46">
        <f t="shared" si="61"/>
        <v>4.92</v>
      </c>
      <c r="H4407" s="36">
        <v>9.77</v>
      </c>
      <c r="I4407" s="2">
        <v>4.92</v>
      </c>
      <c r="J4407" s="2">
        <v>9.77</v>
      </c>
    </row>
    <row r="4408" spans="1:13" x14ac:dyDescent="0.35">
      <c r="A4408" s="1" t="s">
        <v>576</v>
      </c>
      <c r="B4408" s="1" t="s">
        <v>577</v>
      </c>
      <c r="C4408" s="1">
        <v>4</v>
      </c>
      <c r="D4408" s="36">
        <v>0.65</v>
      </c>
      <c r="E4408" s="46">
        <f t="shared" si="61"/>
        <v>2.6</v>
      </c>
      <c r="H4408" s="36">
        <v>1.3</v>
      </c>
      <c r="I4408" s="2">
        <v>2.6</v>
      </c>
      <c r="J4408" s="2">
        <v>5.2</v>
      </c>
    </row>
    <row r="4409" spans="1:13" x14ac:dyDescent="0.35">
      <c r="A4409" s="1" t="s">
        <v>578</v>
      </c>
      <c r="B4409" s="1" t="s">
        <v>579</v>
      </c>
      <c r="C4409" s="1">
        <v>2</v>
      </c>
      <c r="D4409" s="36">
        <v>1.5</v>
      </c>
      <c r="E4409" s="46">
        <f t="shared" si="61"/>
        <v>3</v>
      </c>
      <c r="H4409" s="36">
        <v>2.92</v>
      </c>
      <c r="I4409" s="2">
        <v>310</v>
      </c>
      <c r="J4409" s="2">
        <v>5.84</v>
      </c>
    </row>
    <row r="4410" spans="1:13" x14ac:dyDescent="0.35">
      <c r="A4410" s="1" t="s">
        <v>580</v>
      </c>
      <c r="B4410" s="1" t="s">
        <v>581</v>
      </c>
      <c r="C4410" s="1">
        <v>1</v>
      </c>
      <c r="D4410" s="36">
        <v>1.4</v>
      </c>
      <c r="E4410" s="46">
        <f t="shared" si="61"/>
        <v>1.4</v>
      </c>
      <c r="H4410" s="36">
        <v>2.93</v>
      </c>
      <c r="I4410" s="2">
        <v>1.4</v>
      </c>
      <c r="J4410" s="2">
        <v>2.93</v>
      </c>
    </row>
    <row r="4411" spans="1:13" x14ac:dyDescent="0.35">
      <c r="A4411" s="1" t="s">
        <v>582</v>
      </c>
      <c r="B4411" s="1" t="s">
        <v>583</v>
      </c>
      <c r="C4411" s="1">
        <v>4</v>
      </c>
      <c r="D4411" s="36">
        <v>6.6</v>
      </c>
      <c r="E4411" s="46">
        <f t="shared" si="61"/>
        <v>26.4</v>
      </c>
      <c r="H4411" s="36">
        <v>11</v>
      </c>
      <c r="I4411" s="2">
        <v>11</v>
      </c>
      <c r="J4411" s="2">
        <v>21.9</v>
      </c>
    </row>
    <row r="4412" spans="1:13" x14ac:dyDescent="0.35">
      <c r="A4412" s="1" t="s">
        <v>584</v>
      </c>
      <c r="B4412" s="1" t="s">
        <v>278</v>
      </c>
      <c r="C4412" s="1">
        <v>3</v>
      </c>
      <c r="D4412" s="36">
        <v>1.1599999999999999</v>
      </c>
      <c r="E4412" s="46">
        <f t="shared" si="61"/>
        <v>3.4799999999999995</v>
      </c>
      <c r="H4412" s="36">
        <v>2.4</v>
      </c>
      <c r="I4412" s="2">
        <v>3.48</v>
      </c>
      <c r="J4412" s="2">
        <v>7.2</v>
      </c>
    </row>
    <row r="4413" spans="1:13" x14ac:dyDescent="0.35">
      <c r="A4413" s="1" t="s">
        <v>585</v>
      </c>
      <c r="B4413" s="1" t="s">
        <v>586</v>
      </c>
      <c r="C4413" s="1">
        <v>4</v>
      </c>
      <c r="D4413" s="36">
        <v>6.55</v>
      </c>
      <c r="E4413" s="46">
        <f t="shared" si="61"/>
        <v>26.2</v>
      </c>
      <c r="H4413" s="36">
        <v>12.75</v>
      </c>
      <c r="I4413" s="2">
        <v>26.2</v>
      </c>
      <c r="J4413" s="2">
        <v>51</v>
      </c>
    </row>
    <row r="4414" spans="1:13" x14ac:dyDescent="0.35">
      <c r="A4414" s="1" t="s">
        <v>587</v>
      </c>
      <c r="B4414" s="1" t="s">
        <v>588</v>
      </c>
      <c r="C4414" s="1">
        <v>2</v>
      </c>
      <c r="D4414" s="36">
        <v>23.85</v>
      </c>
      <c r="E4414" s="46">
        <f t="shared" si="61"/>
        <v>47.7</v>
      </c>
      <c r="H4414" s="36">
        <v>34.299999999999997</v>
      </c>
      <c r="I4414" s="2">
        <v>31.6</v>
      </c>
      <c r="J4414" s="2">
        <v>59.84</v>
      </c>
    </row>
    <row r="4415" spans="1:13" x14ac:dyDescent="0.35">
      <c r="A4415" s="1" t="s">
        <v>589</v>
      </c>
      <c r="B4415" s="1" t="s">
        <v>590</v>
      </c>
      <c r="C4415" s="1">
        <v>4</v>
      </c>
      <c r="D4415" s="36">
        <v>1.66</v>
      </c>
      <c r="E4415" s="46">
        <f t="shared" si="61"/>
        <v>6.64</v>
      </c>
      <c r="H4415" s="36">
        <v>2.95</v>
      </c>
      <c r="I4415" s="2">
        <v>6.64</v>
      </c>
      <c r="J4415" s="2">
        <v>11.8</v>
      </c>
    </row>
    <row r="4416" spans="1:13" x14ac:dyDescent="0.35">
      <c r="A4416" s="1" t="s">
        <v>591</v>
      </c>
      <c r="B4416" s="1" t="s">
        <v>592</v>
      </c>
      <c r="C4416" s="1">
        <v>6</v>
      </c>
      <c r="D4416" s="36">
        <v>3.15</v>
      </c>
      <c r="E4416" s="46">
        <f t="shared" si="61"/>
        <v>18.899999999999999</v>
      </c>
      <c r="H4416" s="36">
        <v>5.75</v>
      </c>
      <c r="I4416" s="2">
        <v>18.899999999999999</v>
      </c>
      <c r="J4416" s="2">
        <v>34.5</v>
      </c>
    </row>
    <row r="4417" spans="1:10" x14ac:dyDescent="0.35">
      <c r="A4417" s="1" t="s">
        <v>593</v>
      </c>
      <c r="B4417" s="1" t="s">
        <v>594</v>
      </c>
      <c r="C4417" s="1">
        <v>2</v>
      </c>
      <c r="D4417" s="36">
        <v>9.5500000000000007</v>
      </c>
      <c r="E4417" s="46">
        <f t="shared" si="61"/>
        <v>19.100000000000001</v>
      </c>
      <c r="H4417" s="36">
        <v>18.75</v>
      </c>
      <c r="I4417" s="2">
        <v>9</v>
      </c>
      <c r="J4417" s="2">
        <v>13.9</v>
      </c>
    </row>
    <row r="4418" spans="1:10" x14ac:dyDescent="0.35">
      <c r="A4418" s="1" t="s">
        <v>595</v>
      </c>
      <c r="B4418" s="1" t="s">
        <v>596</v>
      </c>
      <c r="C4418" s="1">
        <v>2</v>
      </c>
      <c r="D4418" s="36">
        <v>6.4</v>
      </c>
      <c r="E4418" s="46">
        <f t="shared" si="61"/>
        <v>12.8</v>
      </c>
      <c r="H4418" s="36">
        <v>9.06</v>
      </c>
      <c r="I4418" s="2">
        <v>0</v>
      </c>
      <c r="J4418" s="2">
        <v>0</v>
      </c>
    </row>
    <row r="4419" spans="1:10" x14ac:dyDescent="0.35">
      <c r="A4419" s="1" t="s">
        <v>597</v>
      </c>
      <c r="B4419" s="4" t="s">
        <v>7035</v>
      </c>
      <c r="C4419" s="1">
        <v>4</v>
      </c>
      <c r="D4419" s="36">
        <v>38.39</v>
      </c>
      <c r="E4419" s="46">
        <f t="shared" si="61"/>
        <v>153.56</v>
      </c>
      <c r="H4419" s="36">
        <v>44.5</v>
      </c>
      <c r="I4419" s="2">
        <v>153.56</v>
      </c>
      <c r="J4419" s="2">
        <v>178</v>
      </c>
    </row>
    <row r="4420" spans="1:10" x14ac:dyDescent="0.35">
      <c r="A4420" s="1" t="s">
        <v>598</v>
      </c>
      <c r="B4420" s="1" t="s">
        <v>599</v>
      </c>
      <c r="C4420" s="1">
        <v>1</v>
      </c>
      <c r="D4420" s="36">
        <v>29.75</v>
      </c>
      <c r="E4420" s="46">
        <f t="shared" si="61"/>
        <v>29.75</v>
      </c>
      <c r="H4420" s="36">
        <v>38.96</v>
      </c>
      <c r="I4420" s="2">
        <v>29.75</v>
      </c>
      <c r="J4420" s="2">
        <v>38.96</v>
      </c>
    </row>
    <row r="4421" spans="1:10" x14ac:dyDescent="0.35">
      <c r="A4421" s="1" t="s">
        <v>600</v>
      </c>
      <c r="B4421" s="1" t="s">
        <v>601</v>
      </c>
      <c r="C4421" s="1">
        <v>2</v>
      </c>
      <c r="D4421" s="36">
        <v>21.4</v>
      </c>
      <c r="E4421" s="46">
        <f t="shared" si="61"/>
        <v>42.8</v>
      </c>
      <c r="H4421" s="36">
        <v>42.5</v>
      </c>
      <c r="I4421" s="2">
        <v>12.3</v>
      </c>
      <c r="J4421" s="2">
        <v>24.4</v>
      </c>
    </row>
    <row r="4422" spans="1:10" x14ac:dyDescent="0.35">
      <c r="A4422" s="1" t="s">
        <v>614</v>
      </c>
      <c r="B4422" s="1" t="s">
        <v>615</v>
      </c>
      <c r="C4422" s="1">
        <v>3</v>
      </c>
      <c r="D4422" s="36">
        <v>10.8</v>
      </c>
      <c r="E4422" s="46">
        <f t="shared" si="61"/>
        <v>32.400000000000006</v>
      </c>
      <c r="H4422" s="36">
        <v>16.54</v>
      </c>
      <c r="I4422" s="2">
        <v>32.4</v>
      </c>
      <c r="J4422" s="2">
        <v>49.62</v>
      </c>
    </row>
    <row r="4423" spans="1:10" x14ac:dyDescent="0.35">
      <c r="A4423" s="1" t="s">
        <v>616</v>
      </c>
      <c r="B4423" s="1" t="s">
        <v>617</v>
      </c>
      <c r="C4423" s="1">
        <v>2</v>
      </c>
      <c r="D4423" s="36">
        <v>7.5</v>
      </c>
      <c r="E4423" s="46">
        <f t="shared" si="61"/>
        <v>15</v>
      </c>
      <c r="H4423" s="36">
        <v>13.25</v>
      </c>
      <c r="I4423" s="2">
        <v>15</v>
      </c>
      <c r="J4423" s="2">
        <v>26.5</v>
      </c>
    </row>
    <row r="4424" spans="1:10" x14ac:dyDescent="0.35">
      <c r="A4424" s="1" t="s">
        <v>618</v>
      </c>
      <c r="B4424" s="1" t="s">
        <v>619</v>
      </c>
      <c r="C4424" s="1">
        <v>2</v>
      </c>
      <c r="D4424" s="36">
        <v>25.88</v>
      </c>
      <c r="E4424" s="46">
        <f t="shared" si="61"/>
        <v>51.76</v>
      </c>
      <c r="H4424" s="36">
        <v>35.1</v>
      </c>
      <c r="I4424" s="2">
        <v>51.76</v>
      </c>
      <c r="J4424" s="2">
        <v>70.2</v>
      </c>
    </row>
    <row r="4425" spans="1:10" x14ac:dyDescent="0.35">
      <c r="A4425" s="1" t="s">
        <v>620</v>
      </c>
      <c r="B4425" s="1" t="s">
        <v>621</v>
      </c>
      <c r="C4425" s="1">
        <v>2</v>
      </c>
      <c r="D4425" s="36">
        <v>4.4000000000000004</v>
      </c>
      <c r="E4425" s="46">
        <f t="shared" si="61"/>
        <v>8.8000000000000007</v>
      </c>
      <c r="H4425" s="36">
        <v>8.5</v>
      </c>
      <c r="I4425" s="2">
        <v>4.9000000000000004</v>
      </c>
      <c r="J4425" s="2">
        <v>10.8</v>
      </c>
    </row>
    <row r="4426" spans="1:10" x14ac:dyDescent="0.35">
      <c r="A4426" s="1" t="s">
        <v>622</v>
      </c>
      <c r="B4426" s="1" t="s">
        <v>623</v>
      </c>
      <c r="C4426" s="1">
        <v>2</v>
      </c>
      <c r="D4426" s="36">
        <v>7.71</v>
      </c>
      <c r="E4426" s="46">
        <f t="shared" si="61"/>
        <v>15.42</v>
      </c>
      <c r="H4426" s="36">
        <v>13.9</v>
      </c>
      <c r="I4426" s="2">
        <v>15.42</v>
      </c>
      <c r="J4426" s="2">
        <v>27.8</v>
      </c>
    </row>
    <row r="4427" spans="1:10" x14ac:dyDescent="0.35">
      <c r="A4427" s="1" t="s">
        <v>624</v>
      </c>
      <c r="B4427" s="1" t="s">
        <v>625</v>
      </c>
      <c r="C4427" s="1">
        <v>3</v>
      </c>
      <c r="D4427" s="36">
        <v>1.96</v>
      </c>
      <c r="E4427" s="46">
        <f t="shared" si="61"/>
        <v>5.88</v>
      </c>
      <c r="H4427" s="36">
        <v>3.86</v>
      </c>
      <c r="I4427" s="2">
        <v>1.96</v>
      </c>
      <c r="J4427" s="2">
        <v>3.86</v>
      </c>
    </row>
    <row r="4428" spans="1:10" x14ac:dyDescent="0.35">
      <c r="A4428" s="1" t="s">
        <v>626</v>
      </c>
      <c r="B4428" s="1" t="s">
        <v>627</v>
      </c>
      <c r="C4428" s="1">
        <v>2</v>
      </c>
      <c r="D4428" s="36">
        <v>7.5</v>
      </c>
      <c r="E4428" s="46">
        <f t="shared" si="61"/>
        <v>15</v>
      </c>
      <c r="H4428" s="36">
        <v>13.25</v>
      </c>
      <c r="I4428" s="2">
        <v>15</v>
      </c>
      <c r="J4428" s="2">
        <v>26.5</v>
      </c>
    </row>
    <row r="4429" spans="1:10" x14ac:dyDescent="0.35">
      <c r="A4429" s="1" t="s">
        <v>628</v>
      </c>
      <c r="B4429" s="1" t="s">
        <v>629</v>
      </c>
      <c r="C4429" s="1">
        <v>3</v>
      </c>
      <c r="D4429" s="36">
        <v>25.88</v>
      </c>
      <c r="E4429" s="46">
        <f t="shared" si="61"/>
        <v>77.64</v>
      </c>
      <c r="H4429" s="36">
        <v>34.25</v>
      </c>
      <c r="I4429" s="2">
        <v>77.64</v>
      </c>
      <c r="J4429" s="2">
        <v>102.75</v>
      </c>
    </row>
    <row r="4430" spans="1:10" x14ac:dyDescent="0.35">
      <c r="A4430" s="1" t="s">
        <v>630</v>
      </c>
      <c r="B4430" s="1" t="s">
        <v>611</v>
      </c>
      <c r="C4430" s="1">
        <v>9</v>
      </c>
      <c r="D4430" s="36">
        <v>4.75</v>
      </c>
      <c r="E4430" s="46">
        <f t="shared" si="61"/>
        <v>42.75</v>
      </c>
      <c r="H4430" s="36">
        <v>7.35</v>
      </c>
      <c r="I4430" s="2">
        <v>42.75</v>
      </c>
      <c r="J4430" s="2">
        <v>66.150000000000006</v>
      </c>
    </row>
    <row r="4431" spans="1:10" x14ac:dyDescent="0.35">
      <c r="A4431" s="1" t="s">
        <v>645</v>
      </c>
      <c r="B4431" s="1" t="s">
        <v>646</v>
      </c>
      <c r="C4431" s="1">
        <v>3</v>
      </c>
      <c r="D4431" s="36">
        <v>24.65</v>
      </c>
      <c r="E4431" s="46">
        <f t="shared" si="61"/>
        <v>73.949999999999989</v>
      </c>
      <c r="H4431" s="36">
        <v>31.3</v>
      </c>
      <c r="I4431" s="2">
        <v>73.95</v>
      </c>
      <c r="J4431" s="2">
        <v>93.9</v>
      </c>
    </row>
    <row r="4432" spans="1:10" x14ac:dyDescent="0.35">
      <c r="A4432" s="1" t="s">
        <v>647</v>
      </c>
      <c r="B4432" s="1" t="s">
        <v>648</v>
      </c>
      <c r="C4432" s="1">
        <v>3</v>
      </c>
      <c r="D4432" s="36">
        <v>21.5</v>
      </c>
      <c r="E4432" s="46">
        <f t="shared" si="61"/>
        <v>64.5</v>
      </c>
      <c r="H4432" s="36">
        <v>21.5</v>
      </c>
      <c r="I4432" s="2">
        <v>64.5</v>
      </c>
      <c r="J4432" s="2">
        <v>64.5</v>
      </c>
    </row>
    <row r="4433" spans="1:11" x14ac:dyDescent="0.35">
      <c r="A4433" s="1" t="s">
        <v>649</v>
      </c>
      <c r="B4433" s="1" t="s">
        <v>650</v>
      </c>
      <c r="C4433" s="1">
        <v>2</v>
      </c>
      <c r="D4433" s="36">
        <v>14.5</v>
      </c>
      <c r="E4433" s="46">
        <f t="shared" si="61"/>
        <v>29</v>
      </c>
      <c r="H4433" s="36">
        <v>22.65</v>
      </c>
      <c r="I4433" s="2">
        <v>29</v>
      </c>
      <c r="J4433" s="2">
        <v>45.3</v>
      </c>
    </row>
    <row r="4434" spans="1:11" x14ac:dyDescent="0.35">
      <c r="A4434" s="1" t="s">
        <v>651</v>
      </c>
      <c r="B4434" s="1" t="s">
        <v>652</v>
      </c>
      <c r="C4434" s="1">
        <v>1</v>
      </c>
      <c r="D4434" s="36">
        <v>10.43</v>
      </c>
      <c r="E4434" s="46">
        <f t="shared" si="61"/>
        <v>10.43</v>
      </c>
      <c r="H4434" s="36">
        <v>14.5</v>
      </c>
      <c r="I4434" s="2">
        <v>10.43</v>
      </c>
      <c r="J4434" s="2">
        <v>14.5</v>
      </c>
    </row>
    <row r="4435" spans="1:11" x14ac:dyDescent="0.35">
      <c r="A4435" s="1" t="s">
        <v>653</v>
      </c>
      <c r="B4435" s="1" t="s">
        <v>654</v>
      </c>
      <c r="C4435" s="1">
        <v>6</v>
      </c>
      <c r="D4435" s="36">
        <v>21.4</v>
      </c>
      <c r="E4435" s="46">
        <f t="shared" si="61"/>
        <v>128.39999999999998</v>
      </c>
      <c r="H4435" s="36">
        <v>42</v>
      </c>
      <c r="I4435" s="2">
        <v>62.58</v>
      </c>
      <c r="J4435" s="2">
        <v>131.28</v>
      </c>
    </row>
    <row r="4436" spans="1:11" x14ac:dyDescent="0.35">
      <c r="A4436" s="1" t="s">
        <v>655</v>
      </c>
      <c r="B4436" s="1" t="s">
        <v>656</v>
      </c>
      <c r="C4436" s="1">
        <v>2</v>
      </c>
      <c r="D4436" s="36">
        <v>10</v>
      </c>
      <c r="E4436" s="46">
        <f t="shared" si="61"/>
        <v>20</v>
      </c>
      <c r="H4436" s="36">
        <v>14.5</v>
      </c>
      <c r="I4436" s="2">
        <v>20.86</v>
      </c>
      <c r="J4436" s="2">
        <v>29</v>
      </c>
    </row>
    <row r="4437" spans="1:11" x14ac:dyDescent="0.35">
      <c r="A4437" s="1" t="s">
        <v>661</v>
      </c>
      <c r="B4437" s="1" t="s">
        <v>662</v>
      </c>
      <c r="C4437" s="1">
        <v>18</v>
      </c>
      <c r="D4437" s="36">
        <v>2.9</v>
      </c>
      <c r="E4437" s="46">
        <f t="shared" si="61"/>
        <v>52.199999999999996</v>
      </c>
      <c r="H4437" s="36">
        <v>3.35</v>
      </c>
      <c r="I4437" s="2">
        <v>52.2</v>
      </c>
      <c r="J4437" s="2">
        <v>60.3</v>
      </c>
    </row>
    <row r="4438" spans="1:11" x14ac:dyDescent="0.35">
      <c r="A4438" s="1" t="s">
        <v>7425</v>
      </c>
      <c r="B4438" s="4" t="s">
        <v>7426</v>
      </c>
      <c r="C4438" s="1">
        <v>3</v>
      </c>
      <c r="D4438" s="36">
        <v>5.65</v>
      </c>
      <c r="E4438" s="46">
        <f t="shared" si="61"/>
        <v>16.950000000000003</v>
      </c>
      <c r="H4438" s="36">
        <v>11.75</v>
      </c>
    </row>
    <row r="4439" spans="1:11" x14ac:dyDescent="0.35">
      <c r="A4439" s="7" t="s">
        <v>663</v>
      </c>
      <c r="B4439" s="7" t="s">
        <v>664</v>
      </c>
      <c r="C4439" s="7">
        <v>1</v>
      </c>
      <c r="D4439" s="39">
        <v>4.79</v>
      </c>
      <c r="E4439" s="46">
        <f t="shared" si="61"/>
        <v>4.79</v>
      </c>
      <c r="H4439" s="39">
        <v>6</v>
      </c>
      <c r="I4439" s="8">
        <v>4.79</v>
      </c>
      <c r="J4439" s="8">
        <v>6</v>
      </c>
      <c r="K4439" s="9"/>
    </row>
    <row r="4440" spans="1:11" x14ac:dyDescent="0.35">
      <c r="A4440" s="7" t="s">
        <v>1004</v>
      </c>
      <c r="B4440" s="7" t="s">
        <v>621</v>
      </c>
      <c r="C4440" s="7">
        <v>11</v>
      </c>
      <c r="D4440" s="39">
        <v>3.3</v>
      </c>
      <c r="E4440" s="46">
        <f t="shared" ref="E4440:E4503" si="62">SUM(D4440*C4440)</f>
        <v>36.299999999999997</v>
      </c>
      <c r="H4440" s="39">
        <v>7.95</v>
      </c>
      <c r="I4440" s="8">
        <v>36.299999999999997</v>
      </c>
      <c r="J4440" s="8">
        <v>87.45</v>
      </c>
      <c r="K4440" s="9"/>
    </row>
    <row r="4441" spans="1:11" x14ac:dyDescent="0.35">
      <c r="A4441" s="1" t="s">
        <v>1005</v>
      </c>
      <c r="B4441" s="1" t="s">
        <v>1006</v>
      </c>
      <c r="C4441" s="1">
        <v>1</v>
      </c>
      <c r="D4441" s="37">
        <v>7.9</v>
      </c>
      <c r="E4441" s="46">
        <f t="shared" si="62"/>
        <v>7.9</v>
      </c>
      <c r="H4441" s="37">
        <v>15.58</v>
      </c>
      <c r="I4441" s="2">
        <v>7.9</v>
      </c>
      <c r="J4441" s="2">
        <v>15.58</v>
      </c>
      <c r="K4441" s="6" t="s">
        <v>56</v>
      </c>
    </row>
    <row r="4442" spans="1:11" x14ac:dyDescent="0.35">
      <c r="A4442" s="1" t="s">
        <v>1005</v>
      </c>
      <c r="B4442" s="1" t="s">
        <v>1007</v>
      </c>
      <c r="C4442" s="1">
        <v>7</v>
      </c>
      <c r="D4442" s="37">
        <v>9.9</v>
      </c>
      <c r="E4442" s="46">
        <f t="shared" si="62"/>
        <v>69.3</v>
      </c>
      <c r="H4442" s="37">
        <v>16.510000000000002</v>
      </c>
      <c r="I4442" s="2">
        <v>69.3</v>
      </c>
      <c r="J4442" s="2">
        <v>115.57</v>
      </c>
    </row>
    <row r="4443" spans="1:11" x14ac:dyDescent="0.35">
      <c r="A4443" s="1" t="s">
        <v>1008</v>
      </c>
      <c r="B4443" s="1" t="s">
        <v>1009</v>
      </c>
      <c r="C4443" s="1">
        <v>2</v>
      </c>
      <c r="D4443" s="36">
        <v>20.5</v>
      </c>
      <c r="E4443" s="46">
        <f t="shared" si="62"/>
        <v>41</v>
      </c>
      <c r="H4443" s="36">
        <v>27.8</v>
      </c>
      <c r="I4443" s="2">
        <v>41</v>
      </c>
      <c r="J4443" s="2">
        <v>55.6</v>
      </c>
    </row>
    <row r="4444" spans="1:11" x14ac:dyDescent="0.35">
      <c r="A4444" s="1" t="s">
        <v>1010</v>
      </c>
      <c r="B4444" s="1" t="s">
        <v>1011</v>
      </c>
      <c r="C4444" s="1">
        <v>2</v>
      </c>
      <c r="D4444" s="36">
        <v>24.6</v>
      </c>
      <c r="E4444" s="46">
        <f t="shared" si="62"/>
        <v>49.2</v>
      </c>
      <c r="H4444" s="36">
        <v>37.409999999999997</v>
      </c>
      <c r="I4444" s="2">
        <v>49.2</v>
      </c>
      <c r="J4444" s="2">
        <v>74.819999999999993</v>
      </c>
    </row>
    <row r="4445" spans="1:11" x14ac:dyDescent="0.35">
      <c r="A4445" s="1" t="s">
        <v>1012</v>
      </c>
      <c r="B4445" s="1" t="s">
        <v>1013</v>
      </c>
      <c r="C4445" s="1">
        <v>2</v>
      </c>
      <c r="D4445" s="36">
        <v>18.899999999999999</v>
      </c>
      <c r="E4445" s="46">
        <f t="shared" si="62"/>
        <v>37.799999999999997</v>
      </c>
      <c r="H4445" s="36">
        <v>20.5</v>
      </c>
      <c r="I4445" s="2">
        <v>37.799999999999997</v>
      </c>
      <c r="J4445" s="2">
        <v>41</v>
      </c>
    </row>
    <row r="4446" spans="1:11" x14ac:dyDescent="0.35">
      <c r="A4446" s="1" t="s">
        <v>1014</v>
      </c>
      <c r="B4446" s="1" t="s">
        <v>1015</v>
      </c>
      <c r="C4446" s="1">
        <v>4</v>
      </c>
      <c r="D4446" s="36">
        <v>12</v>
      </c>
      <c r="E4446" s="46">
        <f t="shared" si="62"/>
        <v>48</v>
      </c>
      <c r="H4446" s="36">
        <v>12</v>
      </c>
      <c r="I4446" s="2">
        <v>48</v>
      </c>
      <c r="J4446" s="2">
        <v>48</v>
      </c>
    </row>
    <row r="4447" spans="1:11" x14ac:dyDescent="0.35">
      <c r="A4447" s="1" t="s">
        <v>1016</v>
      </c>
      <c r="B4447" s="1" t="s">
        <v>1017</v>
      </c>
      <c r="C4447" s="1">
        <v>6</v>
      </c>
      <c r="D4447" s="36">
        <v>12.5</v>
      </c>
      <c r="E4447" s="46">
        <f t="shared" si="62"/>
        <v>75</v>
      </c>
      <c r="H4447" s="36">
        <v>19.41</v>
      </c>
      <c r="I4447" s="2">
        <v>75</v>
      </c>
      <c r="J4447" s="2">
        <v>116.46</v>
      </c>
      <c r="K4447" s="6" t="s">
        <v>28</v>
      </c>
    </row>
    <row r="4448" spans="1:11" x14ac:dyDescent="0.35">
      <c r="A4448" s="1" t="s">
        <v>1018</v>
      </c>
      <c r="B4448" s="1" t="s">
        <v>1019</v>
      </c>
      <c r="C4448" s="1">
        <v>4</v>
      </c>
      <c r="D4448" s="36">
        <v>15.61</v>
      </c>
      <c r="E4448" s="46">
        <f t="shared" si="62"/>
        <v>62.44</v>
      </c>
      <c r="H4448" s="36">
        <v>24.95</v>
      </c>
      <c r="I4448" s="2">
        <v>62.44</v>
      </c>
      <c r="J4448" s="2">
        <v>99.8</v>
      </c>
      <c r="K4448" s="6" t="s">
        <v>56</v>
      </c>
    </row>
    <row r="4449" spans="1:11" x14ac:dyDescent="0.35">
      <c r="A4449" s="1" t="s">
        <v>1020</v>
      </c>
      <c r="B4449" s="1" t="s">
        <v>1021</v>
      </c>
      <c r="C4449" s="1">
        <v>5</v>
      </c>
      <c r="D4449" s="36">
        <v>19.7</v>
      </c>
      <c r="E4449" s="46">
        <f t="shared" si="62"/>
        <v>98.5</v>
      </c>
      <c r="H4449" s="36">
        <v>39.4</v>
      </c>
      <c r="I4449" s="2">
        <v>14.41</v>
      </c>
      <c r="J4449" s="2">
        <v>19.5</v>
      </c>
    </row>
    <row r="4450" spans="1:11" x14ac:dyDescent="0.35">
      <c r="A4450" s="1" t="s">
        <v>1022</v>
      </c>
      <c r="B4450" s="1" t="s">
        <v>1023</v>
      </c>
      <c r="C4450" s="1">
        <v>6</v>
      </c>
      <c r="D4450" s="36">
        <v>3.85</v>
      </c>
      <c r="E4450" s="46">
        <f t="shared" si="62"/>
        <v>23.1</v>
      </c>
      <c r="H4450" s="36">
        <v>6.97</v>
      </c>
      <c r="I4450" s="2">
        <v>23.1</v>
      </c>
      <c r="J4450" s="2">
        <v>41.82</v>
      </c>
    </row>
    <row r="4451" spans="1:11" x14ac:dyDescent="0.35">
      <c r="A4451" s="1" t="s">
        <v>1024</v>
      </c>
      <c r="B4451" s="1" t="s">
        <v>975</v>
      </c>
      <c r="C4451" s="1">
        <v>20</v>
      </c>
      <c r="D4451" s="36">
        <v>0.51</v>
      </c>
      <c r="E4451" s="46">
        <f t="shared" si="62"/>
        <v>10.199999999999999</v>
      </c>
      <c r="H4451" s="36">
        <v>1.35</v>
      </c>
      <c r="I4451" s="2">
        <v>10.199999999999999</v>
      </c>
      <c r="J4451" s="2">
        <v>27</v>
      </c>
      <c r="K4451" s="6" t="s">
        <v>56</v>
      </c>
    </row>
    <row r="4452" spans="1:11" x14ac:dyDescent="0.35">
      <c r="A4452" s="1" t="s">
        <v>1024</v>
      </c>
      <c r="B4452" s="1" t="s">
        <v>1025</v>
      </c>
      <c r="C4452" s="1">
        <v>14</v>
      </c>
      <c r="D4452" s="36">
        <v>0.7</v>
      </c>
      <c r="E4452" s="46">
        <f t="shared" si="62"/>
        <v>9.7999999999999989</v>
      </c>
      <c r="H4452" s="36">
        <v>1.35</v>
      </c>
      <c r="I4452" s="2">
        <v>9.8000000000000007</v>
      </c>
      <c r="J4452" s="2">
        <v>18.899999999999999</v>
      </c>
    </row>
    <row r="4453" spans="1:11" x14ac:dyDescent="0.35">
      <c r="A4453" s="1" t="s">
        <v>1026</v>
      </c>
      <c r="B4453" s="1" t="s">
        <v>1027</v>
      </c>
      <c r="C4453" s="1">
        <v>16</v>
      </c>
      <c r="D4453" s="36">
        <v>1.85</v>
      </c>
      <c r="E4453" s="46">
        <f t="shared" si="62"/>
        <v>29.6</v>
      </c>
      <c r="H4453" s="36">
        <v>3.5</v>
      </c>
      <c r="I4453" s="2">
        <v>29.6</v>
      </c>
      <c r="J4453" s="2">
        <v>56</v>
      </c>
    </row>
    <row r="4454" spans="1:11" x14ac:dyDescent="0.35">
      <c r="A4454" s="1" t="s">
        <v>1028</v>
      </c>
      <c r="B4454" s="1" t="s">
        <v>1029</v>
      </c>
      <c r="C4454" s="1">
        <v>0</v>
      </c>
      <c r="D4454" s="36">
        <v>10.210000000000001</v>
      </c>
      <c r="E4454" s="46">
        <f t="shared" si="62"/>
        <v>0</v>
      </c>
      <c r="H4454" s="36">
        <v>16</v>
      </c>
      <c r="I4454" s="2">
        <v>0</v>
      </c>
      <c r="J4454" s="2">
        <v>0</v>
      </c>
      <c r="K4454" s="6" t="s">
        <v>1030</v>
      </c>
    </row>
    <row r="4455" spans="1:11" x14ac:dyDescent="0.35">
      <c r="A4455" s="1" t="s">
        <v>1031</v>
      </c>
      <c r="B4455" s="1" t="s">
        <v>1032</v>
      </c>
      <c r="C4455" s="1">
        <v>10</v>
      </c>
      <c r="D4455" s="36">
        <v>10.210000000000001</v>
      </c>
      <c r="E4455" s="46">
        <f t="shared" si="62"/>
        <v>102.10000000000001</v>
      </c>
      <c r="H4455" s="36">
        <v>16</v>
      </c>
      <c r="I4455" s="2">
        <v>102.1</v>
      </c>
      <c r="J4455" s="2">
        <v>160</v>
      </c>
      <c r="K4455" s="6" t="s">
        <v>1030</v>
      </c>
    </row>
    <row r="4456" spans="1:11" x14ac:dyDescent="0.35">
      <c r="A4456" s="1" t="s">
        <v>1033</v>
      </c>
      <c r="B4456" s="1" t="s">
        <v>1034</v>
      </c>
      <c r="C4456" s="1">
        <v>12</v>
      </c>
      <c r="D4456" s="36">
        <v>6.8</v>
      </c>
      <c r="E4456" s="46">
        <f t="shared" si="62"/>
        <v>81.599999999999994</v>
      </c>
      <c r="H4456" s="36">
        <v>12.8</v>
      </c>
      <c r="I4456" s="2">
        <v>81.599999999999994</v>
      </c>
      <c r="J4456" s="2">
        <v>153.6</v>
      </c>
      <c r="K4456" s="6" t="s">
        <v>53</v>
      </c>
    </row>
    <row r="4457" spans="1:11" x14ac:dyDescent="0.35">
      <c r="A4457" s="1" t="s">
        <v>1035</v>
      </c>
      <c r="B4457" s="1" t="s">
        <v>1036</v>
      </c>
      <c r="C4457" s="1">
        <v>10</v>
      </c>
      <c r="D4457" s="36">
        <v>4.96</v>
      </c>
      <c r="E4457" s="46">
        <f t="shared" si="62"/>
        <v>49.6</v>
      </c>
      <c r="H4457" s="36">
        <v>8.89</v>
      </c>
      <c r="I4457" s="2">
        <v>49.6</v>
      </c>
      <c r="J4457" s="2">
        <v>88.9</v>
      </c>
      <c r="K4457" s="6" t="s">
        <v>1037</v>
      </c>
    </row>
    <row r="4458" spans="1:11" x14ac:dyDescent="0.35">
      <c r="A4458" s="1" t="s">
        <v>1038</v>
      </c>
      <c r="B4458" s="1" t="s">
        <v>1039</v>
      </c>
      <c r="C4458" s="1">
        <v>4</v>
      </c>
      <c r="D4458" s="36">
        <v>8.6999999999999993</v>
      </c>
      <c r="E4458" s="46">
        <f t="shared" si="62"/>
        <v>34.799999999999997</v>
      </c>
      <c r="H4458" s="36">
        <v>12.25</v>
      </c>
      <c r="I4458" s="2">
        <v>34.799999999999997</v>
      </c>
      <c r="J4458" s="2">
        <v>49</v>
      </c>
      <c r="K4458" s="6" t="s">
        <v>1040</v>
      </c>
    </row>
    <row r="4459" spans="1:11" x14ac:dyDescent="0.35">
      <c r="A4459" s="1" t="s">
        <v>1041</v>
      </c>
      <c r="B4459" s="1" t="s">
        <v>1042</v>
      </c>
      <c r="C4459" s="1">
        <v>4</v>
      </c>
      <c r="D4459" s="36">
        <v>5.9</v>
      </c>
      <c r="E4459" s="46">
        <f t="shared" si="62"/>
        <v>23.6</v>
      </c>
      <c r="H4459" s="36">
        <v>12.7</v>
      </c>
      <c r="I4459" s="2">
        <v>23.6</v>
      </c>
      <c r="J4459" s="2">
        <v>50.8</v>
      </c>
    </row>
    <row r="4460" spans="1:11" x14ac:dyDescent="0.35">
      <c r="A4460" s="1" t="s">
        <v>1043</v>
      </c>
      <c r="B4460" s="1" t="s">
        <v>1044</v>
      </c>
      <c r="C4460" s="1">
        <v>4</v>
      </c>
      <c r="D4460" s="36">
        <v>8.6999999999999993</v>
      </c>
      <c r="E4460" s="46">
        <f t="shared" si="62"/>
        <v>34.799999999999997</v>
      </c>
      <c r="H4460" s="36">
        <v>12.25</v>
      </c>
      <c r="I4460" s="2">
        <v>34.799999999999997</v>
      </c>
      <c r="J4460" s="2">
        <v>49</v>
      </c>
    </row>
    <row r="4461" spans="1:11" x14ac:dyDescent="0.35">
      <c r="A4461" s="1" t="s">
        <v>1045</v>
      </c>
      <c r="B4461" s="1" t="s">
        <v>1046</v>
      </c>
      <c r="C4461" s="1">
        <v>4</v>
      </c>
      <c r="D4461" s="36">
        <v>0.68</v>
      </c>
      <c r="E4461" s="46">
        <f t="shared" si="62"/>
        <v>2.72</v>
      </c>
      <c r="H4461" s="36">
        <v>1.45</v>
      </c>
      <c r="I4461" s="2">
        <v>2.72</v>
      </c>
      <c r="J4461" s="2">
        <v>5.8</v>
      </c>
      <c r="K4461" s="6" t="s">
        <v>56</v>
      </c>
    </row>
    <row r="4462" spans="1:11" x14ac:dyDescent="0.35">
      <c r="A4462" s="1" t="s">
        <v>1047</v>
      </c>
      <c r="B4462" s="1" t="s">
        <v>1048</v>
      </c>
      <c r="C4462" s="1">
        <v>26</v>
      </c>
      <c r="D4462" s="36">
        <v>0.57999999999999996</v>
      </c>
      <c r="E4462" s="46">
        <f t="shared" si="62"/>
        <v>15.079999999999998</v>
      </c>
      <c r="H4462" s="36">
        <v>1.2</v>
      </c>
      <c r="I4462" s="2">
        <v>15.08</v>
      </c>
      <c r="J4462" s="2">
        <v>31.2</v>
      </c>
    </row>
    <row r="4463" spans="1:11" x14ac:dyDescent="0.35">
      <c r="A4463" s="1" t="s">
        <v>1049</v>
      </c>
      <c r="B4463" s="1" t="s">
        <v>1050</v>
      </c>
      <c r="C4463" s="1">
        <v>12</v>
      </c>
      <c r="D4463" s="36">
        <v>21.5</v>
      </c>
      <c r="E4463" s="46">
        <f t="shared" si="62"/>
        <v>258</v>
      </c>
      <c r="H4463" s="36">
        <v>29.66</v>
      </c>
      <c r="I4463" s="2">
        <v>258</v>
      </c>
      <c r="J4463" s="2">
        <v>355.92</v>
      </c>
    </row>
    <row r="4464" spans="1:11" x14ac:dyDescent="0.35">
      <c r="A4464" s="1" t="s">
        <v>1051</v>
      </c>
      <c r="B4464" s="1" t="s">
        <v>1052</v>
      </c>
      <c r="C4464" s="1">
        <v>10</v>
      </c>
      <c r="D4464" s="36">
        <v>13.2</v>
      </c>
      <c r="E4464" s="46">
        <f t="shared" si="62"/>
        <v>132</v>
      </c>
      <c r="H4464" s="36">
        <v>19.7</v>
      </c>
      <c r="I4464" s="2">
        <v>132</v>
      </c>
      <c r="J4464" s="2">
        <v>197</v>
      </c>
    </row>
    <row r="4465" spans="1:11" x14ac:dyDescent="0.35">
      <c r="A4465" s="1" t="s">
        <v>1053</v>
      </c>
      <c r="B4465" s="1" t="s">
        <v>1054</v>
      </c>
      <c r="C4465" s="1">
        <v>2</v>
      </c>
      <c r="D4465" s="36">
        <v>0.98</v>
      </c>
      <c r="E4465" s="46">
        <f t="shared" si="62"/>
        <v>1.96</v>
      </c>
      <c r="H4465" s="36">
        <v>1.95</v>
      </c>
      <c r="I4465" s="2">
        <v>1.96</v>
      </c>
      <c r="J4465" s="2">
        <v>3.9</v>
      </c>
      <c r="K4465" s="6" t="s">
        <v>28</v>
      </c>
    </row>
    <row r="4466" spans="1:11" x14ac:dyDescent="0.35">
      <c r="A4466" s="1" t="s">
        <v>1055</v>
      </c>
      <c r="B4466" s="1" t="s">
        <v>1056</v>
      </c>
      <c r="C4466" s="1">
        <v>7</v>
      </c>
      <c r="D4466" s="36">
        <v>1.91</v>
      </c>
      <c r="E4466" s="46">
        <f t="shared" si="62"/>
        <v>13.37</v>
      </c>
      <c r="H4466" s="36">
        <v>2.95</v>
      </c>
      <c r="I4466" s="2">
        <v>13.37</v>
      </c>
      <c r="J4466" s="2">
        <v>20.65</v>
      </c>
      <c r="K4466" s="6" t="s">
        <v>53</v>
      </c>
    </row>
    <row r="4467" spans="1:11" x14ac:dyDescent="0.35">
      <c r="A4467" s="1" t="s">
        <v>1057</v>
      </c>
      <c r="B4467" s="1" t="s">
        <v>1058</v>
      </c>
      <c r="C4467" s="1">
        <v>8</v>
      </c>
      <c r="D4467" s="36">
        <v>2.75</v>
      </c>
      <c r="E4467" s="46">
        <f t="shared" si="62"/>
        <v>22</v>
      </c>
      <c r="H4467" s="36">
        <v>4.95</v>
      </c>
      <c r="I4467" s="2">
        <v>6.6</v>
      </c>
      <c r="J4467" s="2">
        <v>13.2</v>
      </c>
    </row>
    <row r="4468" spans="1:11" x14ac:dyDescent="0.35">
      <c r="A4468" s="1" t="s">
        <v>1059</v>
      </c>
      <c r="B4468" s="1" t="s">
        <v>1060</v>
      </c>
      <c r="C4468" s="1">
        <v>8</v>
      </c>
      <c r="D4468" s="36">
        <v>4.9400000000000004</v>
      </c>
      <c r="E4468" s="46">
        <f t="shared" si="62"/>
        <v>39.520000000000003</v>
      </c>
      <c r="H4468" s="36">
        <v>9.35</v>
      </c>
      <c r="I4468" s="2">
        <v>39.520000000000003</v>
      </c>
      <c r="J4468" s="2">
        <v>74.8</v>
      </c>
      <c r="K4468" s="6" t="s">
        <v>53</v>
      </c>
    </row>
    <row r="4469" spans="1:11" x14ac:dyDescent="0.35">
      <c r="A4469" s="1" t="s">
        <v>1061</v>
      </c>
      <c r="B4469" s="1" t="s">
        <v>1062</v>
      </c>
      <c r="C4469" s="1">
        <v>1</v>
      </c>
      <c r="D4469" s="36">
        <v>4.4000000000000004</v>
      </c>
      <c r="E4469" s="46">
        <f t="shared" si="62"/>
        <v>4.4000000000000004</v>
      </c>
      <c r="H4469" s="36">
        <v>6</v>
      </c>
      <c r="I4469" s="2">
        <v>4.4000000000000004</v>
      </c>
      <c r="J4469" s="2">
        <v>6</v>
      </c>
      <c r="K4469" s="6" t="s">
        <v>337</v>
      </c>
    </row>
    <row r="4470" spans="1:11" x14ac:dyDescent="0.35">
      <c r="A4470" s="1" t="s">
        <v>1063</v>
      </c>
      <c r="B4470" s="1" t="s">
        <v>1064</v>
      </c>
      <c r="C4470" s="1">
        <v>8</v>
      </c>
      <c r="D4470" s="36">
        <v>4.96</v>
      </c>
      <c r="E4470" s="46">
        <f t="shared" si="62"/>
        <v>39.68</v>
      </c>
      <c r="H4470" s="36">
        <v>8.7200000000000006</v>
      </c>
      <c r="I4470" s="2">
        <v>39.68</v>
      </c>
      <c r="J4470" s="2">
        <v>69.760000000000005</v>
      </c>
      <c r="K4470" s="6" t="s">
        <v>56</v>
      </c>
    </row>
    <row r="4471" spans="1:11" x14ac:dyDescent="0.35">
      <c r="A4471" s="1" t="s">
        <v>1065</v>
      </c>
      <c r="B4471" s="1" t="s">
        <v>1066</v>
      </c>
      <c r="C4471" s="1">
        <v>3</v>
      </c>
      <c r="D4471" s="36">
        <v>4.55</v>
      </c>
      <c r="E4471" s="46">
        <f t="shared" si="62"/>
        <v>13.649999999999999</v>
      </c>
      <c r="H4471" s="36">
        <v>8.9700000000000006</v>
      </c>
      <c r="I4471" s="2">
        <v>13.65</v>
      </c>
      <c r="J4471" s="2">
        <v>26.91</v>
      </c>
      <c r="K4471" s="6" t="s">
        <v>53</v>
      </c>
    </row>
    <row r="4472" spans="1:11" x14ac:dyDescent="0.35">
      <c r="A4472" s="1" t="s">
        <v>1067</v>
      </c>
      <c r="B4472" s="1" t="s">
        <v>1068</v>
      </c>
      <c r="C4472" s="1">
        <v>1</v>
      </c>
      <c r="D4472" s="36">
        <v>4.55</v>
      </c>
      <c r="E4472" s="46">
        <f t="shared" si="62"/>
        <v>4.55</v>
      </c>
      <c r="H4472" s="36">
        <v>6</v>
      </c>
      <c r="I4472" s="2">
        <v>4.55</v>
      </c>
      <c r="J4472" s="2">
        <v>6</v>
      </c>
      <c r="K4472" s="6" t="s">
        <v>53</v>
      </c>
    </row>
    <row r="4473" spans="1:11" x14ac:dyDescent="0.35">
      <c r="A4473" s="1" t="s">
        <v>1069</v>
      </c>
      <c r="B4473" s="1" t="s">
        <v>1070</v>
      </c>
      <c r="C4473" s="1">
        <v>2</v>
      </c>
      <c r="D4473" s="36">
        <v>3.76</v>
      </c>
      <c r="E4473" s="46">
        <f t="shared" si="62"/>
        <v>7.52</v>
      </c>
      <c r="H4473" s="36">
        <v>3.76</v>
      </c>
      <c r="I4473" s="2">
        <v>7.52</v>
      </c>
      <c r="J4473" s="2">
        <v>7.52</v>
      </c>
      <c r="K4473" s="6" t="s">
        <v>5</v>
      </c>
    </row>
    <row r="4474" spans="1:11" x14ac:dyDescent="0.35">
      <c r="A4474" s="1" t="s">
        <v>1071</v>
      </c>
      <c r="B4474" s="1" t="s">
        <v>1072</v>
      </c>
      <c r="C4474" s="1">
        <v>8</v>
      </c>
      <c r="D4474" s="36">
        <v>2.4500000000000002</v>
      </c>
      <c r="E4474" s="46">
        <f t="shared" si="62"/>
        <v>19.600000000000001</v>
      </c>
      <c r="H4474" s="36">
        <v>4.9000000000000004</v>
      </c>
      <c r="I4474" s="2">
        <v>19.600000000000001</v>
      </c>
      <c r="J4474" s="2">
        <v>39.200000000000003</v>
      </c>
    </row>
    <row r="4475" spans="1:11" x14ac:dyDescent="0.35">
      <c r="A4475" s="1" t="s">
        <v>1071</v>
      </c>
      <c r="B4475" s="1" t="s">
        <v>1072</v>
      </c>
      <c r="C4475" s="1">
        <v>8</v>
      </c>
      <c r="D4475" s="36">
        <v>4.4000000000000004</v>
      </c>
      <c r="E4475" s="46">
        <f t="shared" si="62"/>
        <v>35.200000000000003</v>
      </c>
      <c r="H4475" s="36">
        <v>7.95</v>
      </c>
      <c r="I4475" s="2">
        <v>35.200000000000003</v>
      </c>
      <c r="J4475" s="2">
        <v>63.6</v>
      </c>
    </row>
    <row r="4476" spans="1:11" x14ac:dyDescent="0.35">
      <c r="A4476" s="1" t="s">
        <v>1073</v>
      </c>
      <c r="B4476" s="1" t="s">
        <v>1074</v>
      </c>
      <c r="C4476" s="1">
        <v>1</v>
      </c>
      <c r="D4476" s="36">
        <v>5</v>
      </c>
      <c r="E4476" s="46">
        <f t="shared" si="62"/>
        <v>5</v>
      </c>
      <c r="H4476" s="36">
        <v>5</v>
      </c>
      <c r="I4476" s="2">
        <v>5</v>
      </c>
      <c r="J4476" s="2">
        <v>5</v>
      </c>
    </row>
    <row r="4477" spans="1:11" x14ac:dyDescent="0.35">
      <c r="A4477" s="1" t="s">
        <v>1073</v>
      </c>
      <c r="B4477" s="1" t="s">
        <v>1075</v>
      </c>
      <c r="C4477" s="1">
        <v>1</v>
      </c>
      <c r="D4477" s="36">
        <v>5</v>
      </c>
      <c r="E4477" s="46">
        <f t="shared" si="62"/>
        <v>5</v>
      </c>
      <c r="H4477" s="36">
        <v>5</v>
      </c>
      <c r="I4477" s="2">
        <v>5</v>
      </c>
      <c r="J4477" s="2">
        <v>5</v>
      </c>
    </row>
    <row r="4478" spans="1:11" x14ac:dyDescent="0.35">
      <c r="A4478" s="1" t="s">
        <v>1076</v>
      </c>
      <c r="B4478" s="1" t="s">
        <v>1077</v>
      </c>
      <c r="C4478" s="1">
        <v>20</v>
      </c>
      <c r="D4478" s="36">
        <v>0.88</v>
      </c>
      <c r="E4478" s="46">
        <f t="shared" si="62"/>
        <v>17.600000000000001</v>
      </c>
      <c r="H4478" s="36">
        <v>1.96</v>
      </c>
      <c r="I4478" s="2">
        <v>17.600000000000001</v>
      </c>
      <c r="J4478" s="2">
        <v>39.200000000000003</v>
      </c>
    </row>
    <row r="4479" spans="1:11" x14ac:dyDescent="0.35">
      <c r="A4479" s="1" t="s">
        <v>1078</v>
      </c>
      <c r="B4479" s="1" t="s">
        <v>1079</v>
      </c>
      <c r="C4479" s="1">
        <v>4</v>
      </c>
      <c r="D4479" s="36">
        <v>2.89</v>
      </c>
      <c r="E4479" s="46">
        <f t="shared" si="62"/>
        <v>11.56</v>
      </c>
      <c r="H4479" s="36">
        <v>5.51</v>
      </c>
      <c r="I4479" s="2">
        <v>11.56</v>
      </c>
      <c r="J4479" s="2">
        <v>22.04</v>
      </c>
    </row>
    <row r="4480" spans="1:11" x14ac:dyDescent="0.35">
      <c r="A4480" s="1" t="s">
        <v>1080</v>
      </c>
      <c r="B4480" s="1" t="s">
        <v>1081</v>
      </c>
      <c r="C4480" s="1">
        <v>8</v>
      </c>
      <c r="D4480" s="36">
        <v>2.89</v>
      </c>
      <c r="E4480" s="46">
        <f t="shared" si="62"/>
        <v>23.12</v>
      </c>
      <c r="H4480" s="36">
        <v>5.51</v>
      </c>
      <c r="I4480" s="2">
        <v>23.12</v>
      </c>
      <c r="J4480" s="2">
        <v>44.08</v>
      </c>
      <c r="K4480" s="6" t="s">
        <v>53</v>
      </c>
    </row>
    <row r="4481" spans="1:11" x14ac:dyDescent="0.35">
      <c r="A4481" s="1" t="s">
        <v>1082</v>
      </c>
      <c r="B4481" s="1" t="s">
        <v>1083</v>
      </c>
      <c r="C4481" s="1">
        <v>3</v>
      </c>
      <c r="D4481" s="36">
        <v>2.89</v>
      </c>
      <c r="E4481" s="46">
        <f t="shared" si="62"/>
        <v>8.67</v>
      </c>
      <c r="H4481" s="36">
        <v>3</v>
      </c>
      <c r="I4481" s="2">
        <v>8.67</v>
      </c>
      <c r="J4481" s="2">
        <v>9</v>
      </c>
      <c r="K4481" s="6" t="s">
        <v>53</v>
      </c>
    </row>
    <row r="4482" spans="1:11" x14ac:dyDescent="0.35">
      <c r="A4482" s="1" t="s">
        <v>1084</v>
      </c>
      <c r="B4482" s="1" t="s">
        <v>1085</v>
      </c>
      <c r="C4482" s="1">
        <v>3</v>
      </c>
      <c r="D4482" s="36">
        <v>3.51</v>
      </c>
      <c r="E4482" s="46">
        <f t="shared" si="62"/>
        <v>10.53</v>
      </c>
      <c r="H4482" s="36">
        <v>9.41</v>
      </c>
      <c r="I4482" s="2">
        <v>10.53</v>
      </c>
      <c r="J4482" s="2">
        <v>28.23</v>
      </c>
    </row>
    <row r="4483" spans="1:11" x14ac:dyDescent="0.35">
      <c r="A4483" s="1" t="s">
        <v>1086</v>
      </c>
      <c r="B4483" s="1" t="s">
        <v>1087</v>
      </c>
      <c r="C4483" s="1">
        <v>3</v>
      </c>
      <c r="D4483" s="36">
        <v>4.59</v>
      </c>
      <c r="E4483" s="46">
        <f t="shared" si="62"/>
        <v>13.77</v>
      </c>
      <c r="H4483" s="36">
        <v>8.67</v>
      </c>
      <c r="I4483" s="2">
        <v>13.77</v>
      </c>
      <c r="J4483" s="2">
        <v>26.01</v>
      </c>
    </row>
    <row r="4484" spans="1:11" x14ac:dyDescent="0.35">
      <c r="A4484" s="1" t="s">
        <v>1088</v>
      </c>
      <c r="B4484" s="1" t="s">
        <v>1089</v>
      </c>
      <c r="C4484" s="1">
        <v>12</v>
      </c>
      <c r="D4484" s="36">
        <v>4.59</v>
      </c>
      <c r="E4484" s="46">
        <f t="shared" si="62"/>
        <v>55.08</v>
      </c>
      <c r="H4484" s="36">
        <v>8.67</v>
      </c>
      <c r="I4484" s="2">
        <v>55.08</v>
      </c>
      <c r="J4484" s="2">
        <v>104.04</v>
      </c>
    </row>
    <row r="4485" spans="1:11" x14ac:dyDescent="0.35">
      <c r="A4485" s="1" t="s">
        <v>1090</v>
      </c>
      <c r="B4485" s="1" t="s">
        <v>1091</v>
      </c>
      <c r="C4485" s="1">
        <v>4</v>
      </c>
      <c r="D4485" s="36">
        <v>4.59</v>
      </c>
      <c r="E4485" s="46">
        <f t="shared" si="62"/>
        <v>18.36</v>
      </c>
      <c r="H4485" s="36">
        <v>8.67</v>
      </c>
      <c r="I4485" s="2">
        <v>18.36</v>
      </c>
      <c r="J4485" s="2">
        <v>34.68</v>
      </c>
    </row>
    <row r="4486" spans="1:11" x14ac:dyDescent="0.35">
      <c r="A4486" s="1" t="s">
        <v>1092</v>
      </c>
      <c r="B4486" s="1" t="s">
        <v>1093</v>
      </c>
      <c r="C4486" s="1">
        <v>7</v>
      </c>
      <c r="D4486" s="36">
        <v>4.59</v>
      </c>
      <c r="E4486" s="46">
        <f t="shared" si="62"/>
        <v>32.129999999999995</v>
      </c>
      <c r="H4486" s="36">
        <v>8.67</v>
      </c>
      <c r="I4486" s="2">
        <v>32.130000000000003</v>
      </c>
      <c r="J4486" s="2">
        <v>60.69</v>
      </c>
    </row>
    <row r="4487" spans="1:11" x14ac:dyDescent="0.35">
      <c r="A4487" s="1" t="s">
        <v>1094</v>
      </c>
      <c r="B4487" s="1" t="s">
        <v>1095</v>
      </c>
      <c r="C4487" s="1">
        <v>2</v>
      </c>
      <c r="D4487" s="36">
        <v>4.59</v>
      </c>
      <c r="E4487" s="46">
        <f t="shared" si="62"/>
        <v>9.18</v>
      </c>
      <c r="H4487" s="36">
        <v>8.67</v>
      </c>
      <c r="I4487" s="2">
        <v>9.18</v>
      </c>
      <c r="J4487" s="2">
        <v>17.34</v>
      </c>
    </row>
    <row r="4488" spans="1:11" x14ac:dyDescent="0.35">
      <c r="A4488" s="1" t="s">
        <v>1096</v>
      </c>
      <c r="B4488" s="1" t="s">
        <v>1097</v>
      </c>
      <c r="C4488" s="1">
        <v>2</v>
      </c>
      <c r="D4488" s="36">
        <v>4.59</v>
      </c>
      <c r="E4488" s="46">
        <f t="shared" si="62"/>
        <v>9.18</v>
      </c>
      <c r="H4488" s="36">
        <v>8.67</v>
      </c>
      <c r="I4488" s="2">
        <v>9.18</v>
      </c>
      <c r="J4488" s="2">
        <v>17.34</v>
      </c>
    </row>
    <row r="4489" spans="1:11" x14ac:dyDescent="0.35">
      <c r="A4489" s="1" t="s">
        <v>1098</v>
      </c>
      <c r="B4489" s="1" t="s">
        <v>1099</v>
      </c>
      <c r="C4489" s="1">
        <v>11</v>
      </c>
      <c r="D4489" s="36">
        <v>4.59</v>
      </c>
      <c r="E4489" s="46">
        <f t="shared" si="62"/>
        <v>50.489999999999995</v>
      </c>
      <c r="H4489" s="36">
        <v>8.67</v>
      </c>
      <c r="I4489" s="2">
        <v>50.49</v>
      </c>
      <c r="J4489" s="2">
        <v>95.37</v>
      </c>
    </row>
    <row r="4490" spans="1:11" x14ac:dyDescent="0.35">
      <c r="A4490" s="1" t="s">
        <v>1100</v>
      </c>
      <c r="B4490" s="1" t="s">
        <v>1101</v>
      </c>
      <c r="C4490" s="1">
        <v>8</v>
      </c>
      <c r="D4490" s="36">
        <v>4.59</v>
      </c>
      <c r="E4490" s="46">
        <f t="shared" si="62"/>
        <v>36.72</v>
      </c>
      <c r="H4490" s="36">
        <v>8.67</v>
      </c>
      <c r="I4490" s="2">
        <v>36.72</v>
      </c>
      <c r="J4490" s="2">
        <v>69.36</v>
      </c>
    </row>
    <row r="4491" spans="1:11" x14ac:dyDescent="0.35">
      <c r="A4491" s="1" t="s">
        <v>1102</v>
      </c>
      <c r="B4491" s="1" t="s">
        <v>1103</v>
      </c>
      <c r="C4491" s="1">
        <v>1</v>
      </c>
      <c r="D4491" s="36">
        <v>4.59</v>
      </c>
      <c r="E4491" s="46">
        <f t="shared" si="62"/>
        <v>4.59</v>
      </c>
      <c r="H4491" s="36">
        <v>8.67</v>
      </c>
      <c r="I4491" s="2">
        <v>4.59</v>
      </c>
      <c r="J4491" s="2">
        <v>8.67</v>
      </c>
    </row>
    <row r="4492" spans="1:11" x14ac:dyDescent="0.35">
      <c r="A4492" s="1" t="s">
        <v>1104</v>
      </c>
      <c r="B4492" s="1" t="s">
        <v>1105</v>
      </c>
      <c r="C4492" s="1">
        <v>9</v>
      </c>
      <c r="D4492" s="36">
        <v>4.59</v>
      </c>
      <c r="E4492" s="46">
        <f t="shared" si="62"/>
        <v>41.31</v>
      </c>
      <c r="H4492" s="36">
        <v>8.67</v>
      </c>
      <c r="I4492" s="2">
        <v>41.31</v>
      </c>
      <c r="J4492" s="2">
        <v>78.03</v>
      </c>
    </row>
    <row r="4493" spans="1:11" x14ac:dyDescent="0.35">
      <c r="A4493" s="1" t="s">
        <v>1106</v>
      </c>
      <c r="B4493" s="1" t="s">
        <v>1107</v>
      </c>
      <c r="C4493" s="1">
        <v>4</v>
      </c>
      <c r="D4493" s="36">
        <v>4.59</v>
      </c>
      <c r="E4493" s="46">
        <f t="shared" si="62"/>
        <v>18.36</v>
      </c>
      <c r="H4493" s="36">
        <v>8.67</v>
      </c>
      <c r="I4493" s="2">
        <v>18.36</v>
      </c>
      <c r="J4493" s="2">
        <v>34.68</v>
      </c>
    </row>
    <row r="4494" spans="1:11" x14ac:dyDescent="0.35">
      <c r="A4494" s="1" t="s">
        <v>1108</v>
      </c>
      <c r="B4494" s="1" t="s">
        <v>1109</v>
      </c>
      <c r="C4494" s="1">
        <v>4</v>
      </c>
      <c r="D4494" s="36">
        <v>4.59</v>
      </c>
      <c r="E4494" s="46">
        <f t="shared" si="62"/>
        <v>18.36</v>
      </c>
      <c r="H4494" s="36">
        <v>8.67</v>
      </c>
      <c r="I4494" s="2">
        <v>18.36</v>
      </c>
      <c r="J4494" s="2">
        <v>34.68</v>
      </c>
    </row>
    <row r="4495" spans="1:11" x14ac:dyDescent="0.35">
      <c r="A4495" s="1" t="s">
        <v>1110</v>
      </c>
      <c r="B4495" s="1" t="s">
        <v>1111</v>
      </c>
      <c r="C4495" s="1">
        <v>8</v>
      </c>
      <c r="D4495" s="36">
        <v>4.59</v>
      </c>
      <c r="E4495" s="46">
        <f t="shared" si="62"/>
        <v>36.72</v>
      </c>
      <c r="H4495" s="36">
        <v>8.67</v>
      </c>
      <c r="I4495" s="2">
        <v>36.72</v>
      </c>
      <c r="J4495" s="2">
        <v>69.36</v>
      </c>
    </row>
    <row r="4496" spans="1:11" x14ac:dyDescent="0.35">
      <c r="A4496" s="1" t="s">
        <v>1112</v>
      </c>
      <c r="B4496" s="1" t="s">
        <v>1113</v>
      </c>
      <c r="C4496" s="1">
        <v>2</v>
      </c>
      <c r="D4496" s="36">
        <v>4.59</v>
      </c>
      <c r="E4496" s="46">
        <f t="shared" si="62"/>
        <v>9.18</v>
      </c>
      <c r="H4496" s="36">
        <v>8.67</v>
      </c>
      <c r="I4496" s="2">
        <v>9.18</v>
      </c>
      <c r="J4496" s="2">
        <v>17.34</v>
      </c>
    </row>
    <row r="4497" spans="1:11" x14ac:dyDescent="0.35">
      <c r="A4497" s="1" t="s">
        <v>1114</v>
      </c>
      <c r="B4497" s="1" t="s">
        <v>1115</v>
      </c>
      <c r="C4497" s="1">
        <v>4</v>
      </c>
      <c r="D4497" s="36">
        <v>4.59</v>
      </c>
      <c r="E4497" s="46">
        <f t="shared" si="62"/>
        <v>18.36</v>
      </c>
      <c r="H4497" s="36">
        <v>8.67</v>
      </c>
      <c r="I4497" s="2">
        <v>18.36</v>
      </c>
      <c r="J4497" s="2">
        <v>34.68</v>
      </c>
    </row>
    <row r="4498" spans="1:11" x14ac:dyDescent="0.35">
      <c r="A4498" s="1" t="s">
        <v>1116</v>
      </c>
      <c r="B4498" s="1" t="s">
        <v>1117</v>
      </c>
      <c r="C4498" s="1">
        <v>2</v>
      </c>
      <c r="D4498" s="36">
        <v>4.59</v>
      </c>
      <c r="E4498" s="46">
        <f t="shared" si="62"/>
        <v>9.18</v>
      </c>
      <c r="H4498" s="36">
        <v>8.67</v>
      </c>
      <c r="I4498" s="2">
        <v>9.18</v>
      </c>
      <c r="J4498" s="2">
        <v>17.34</v>
      </c>
    </row>
    <row r="4499" spans="1:11" x14ac:dyDescent="0.35">
      <c r="A4499" s="1" t="s">
        <v>1118</v>
      </c>
      <c r="B4499" s="1" t="s">
        <v>1119</v>
      </c>
      <c r="C4499" s="1">
        <v>2</v>
      </c>
      <c r="D4499" s="36">
        <v>4.59</v>
      </c>
      <c r="E4499" s="46">
        <f t="shared" si="62"/>
        <v>9.18</v>
      </c>
      <c r="H4499" s="36">
        <v>8.67</v>
      </c>
      <c r="I4499" s="2">
        <v>9.18</v>
      </c>
      <c r="J4499" s="2">
        <v>17.34</v>
      </c>
    </row>
    <row r="4500" spans="1:11" x14ac:dyDescent="0.35">
      <c r="A4500" s="1" t="s">
        <v>1120</v>
      </c>
      <c r="B4500" s="1" t="s">
        <v>1119</v>
      </c>
      <c r="C4500" s="1">
        <v>2</v>
      </c>
      <c r="D4500" s="36">
        <v>4.59</v>
      </c>
      <c r="E4500" s="46">
        <f t="shared" si="62"/>
        <v>9.18</v>
      </c>
      <c r="H4500" s="36">
        <v>8.67</v>
      </c>
      <c r="I4500" s="2">
        <v>9.18</v>
      </c>
      <c r="J4500" s="2">
        <v>17.34</v>
      </c>
    </row>
    <row r="4501" spans="1:11" x14ac:dyDescent="0.35">
      <c r="A4501" s="1" t="s">
        <v>1121</v>
      </c>
      <c r="B4501" s="1" t="s">
        <v>1122</v>
      </c>
      <c r="C4501" s="1">
        <v>2</v>
      </c>
      <c r="D4501" s="36">
        <v>4.59</v>
      </c>
      <c r="E4501" s="46">
        <f t="shared" si="62"/>
        <v>9.18</v>
      </c>
      <c r="H4501" s="36">
        <v>8.67</v>
      </c>
      <c r="I4501" s="2">
        <v>9.18</v>
      </c>
      <c r="J4501" s="2">
        <v>17.34</v>
      </c>
    </row>
    <row r="4502" spans="1:11" x14ac:dyDescent="0.35">
      <c r="A4502" s="1" t="s">
        <v>1123</v>
      </c>
      <c r="B4502" s="1" t="s">
        <v>1124</v>
      </c>
      <c r="C4502" s="1">
        <v>2</v>
      </c>
      <c r="D4502" s="36">
        <v>4.59</v>
      </c>
      <c r="E4502" s="46">
        <f t="shared" si="62"/>
        <v>9.18</v>
      </c>
      <c r="H4502" s="36">
        <v>8.67</v>
      </c>
      <c r="I4502" s="2">
        <v>9.18</v>
      </c>
      <c r="J4502" s="2">
        <v>17.34</v>
      </c>
    </row>
    <row r="4503" spans="1:11" x14ac:dyDescent="0.35">
      <c r="A4503" s="1" t="s">
        <v>1125</v>
      </c>
      <c r="B4503" s="1" t="s">
        <v>1126</v>
      </c>
      <c r="C4503" s="1">
        <v>4</v>
      </c>
      <c r="D4503" s="36">
        <v>5.44</v>
      </c>
      <c r="E4503" s="46">
        <f t="shared" si="62"/>
        <v>21.76</v>
      </c>
      <c r="H4503" s="36">
        <v>7.95</v>
      </c>
      <c r="I4503" s="2">
        <v>21.76</v>
      </c>
      <c r="J4503" s="2">
        <v>31.8</v>
      </c>
    </row>
    <row r="4504" spans="1:11" x14ac:dyDescent="0.35">
      <c r="A4504" s="1" t="s">
        <v>1125</v>
      </c>
      <c r="B4504" s="1" t="s">
        <v>1127</v>
      </c>
      <c r="C4504" s="1">
        <v>3</v>
      </c>
      <c r="D4504" s="36">
        <v>6.5</v>
      </c>
      <c r="E4504" s="46">
        <f t="shared" ref="E4504:E4567" si="63">SUM(D4504*C4504)</f>
        <v>19.5</v>
      </c>
      <c r="H4504" s="36">
        <v>10.25</v>
      </c>
      <c r="I4504" s="2">
        <v>19.5</v>
      </c>
      <c r="J4504" s="2">
        <v>30.75</v>
      </c>
    </row>
    <row r="4505" spans="1:11" x14ac:dyDescent="0.35">
      <c r="A4505" s="1" t="s">
        <v>1128</v>
      </c>
      <c r="B4505" s="1" t="s">
        <v>1129</v>
      </c>
      <c r="C4505" s="1">
        <v>5</v>
      </c>
      <c r="D4505" s="36">
        <v>16.899999999999999</v>
      </c>
      <c r="E4505" s="46">
        <f t="shared" si="63"/>
        <v>84.5</v>
      </c>
      <c r="H4505" s="36">
        <v>16.899999999999999</v>
      </c>
      <c r="I4505" s="2">
        <v>84.5</v>
      </c>
      <c r="J4505" s="2">
        <v>84.5</v>
      </c>
    </row>
    <row r="4506" spans="1:11" x14ac:dyDescent="0.35">
      <c r="A4506" s="1" t="s">
        <v>1130</v>
      </c>
      <c r="B4506" s="1" t="s">
        <v>1131</v>
      </c>
      <c r="C4506" s="1">
        <v>5</v>
      </c>
      <c r="D4506" s="36">
        <v>10.5</v>
      </c>
      <c r="E4506" s="46">
        <f t="shared" si="63"/>
        <v>52.5</v>
      </c>
      <c r="H4506" s="36">
        <v>15.45</v>
      </c>
      <c r="I4506" s="2">
        <v>52.5</v>
      </c>
      <c r="J4506" s="2">
        <v>77.25</v>
      </c>
    </row>
    <row r="4507" spans="1:11" x14ac:dyDescent="0.35">
      <c r="A4507" s="1" t="s">
        <v>1132</v>
      </c>
      <c r="B4507" s="1" t="s">
        <v>1133</v>
      </c>
      <c r="C4507" s="1">
        <v>30</v>
      </c>
      <c r="D4507" s="36">
        <v>3.9</v>
      </c>
      <c r="E4507" s="46">
        <f t="shared" si="63"/>
        <v>117</v>
      </c>
      <c r="H4507" s="36">
        <v>5.75</v>
      </c>
      <c r="I4507" s="2">
        <v>117</v>
      </c>
      <c r="J4507" s="2">
        <v>172.5</v>
      </c>
    </row>
    <row r="4508" spans="1:11" x14ac:dyDescent="0.35">
      <c r="A4508" s="1" t="s">
        <v>1134</v>
      </c>
      <c r="B4508" s="1" t="s">
        <v>1135</v>
      </c>
      <c r="C4508" s="1">
        <v>2</v>
      </c>
      <c r="D4508" s="36">
        <v>8.9</v>
      </c>
      <c r="E4508" s="46">
        <f t="shared" si="63"/>
        <v>17.8</v>
      </c>
      <c r="H4508" s="36">
        <v>15.9</v>
      </c>
      <c r="I4508" s="2">
        <v>17.8</v>
      </c>
      <c r="J4508" s="2">
        <v>31.8</v>
      </c>
    </row>
    <row r="4509" spans="1:11" x14ac:dyDescent="0.35">
      <c r="A4509" s="1" t="s">
        <v>1136</v>
      </c>
      <c r="B4509" s="1" t="s">
        <v>1137</v>
      </c>
      <c r="C4509" s="1">
        <v>4</v>
      </c>
      <c r="D4509" s="36">
        <v>7.71</v>
      </c>
      <c r="E4509" s="46">
        <f t="shared" si="63"/>
        <v>30.84</v>
      </c>
      <c r="H4509" s="36">
        <v>11.9</v>
      </c>
      <c r="I4509" s="2">
        <v>30.84</v>
      </c>
      <c r="J4509" s="2">
        <v>47.6</v>
      </c>
    </row>
    <row r="4510" spans="1:11" x14ac:dyDescent="0.35">
      <c r="A4510" s="1" t="s">
        <v>1138</v>
      </c>
      <c r="B4510" s="1" t="s">
        <v>1139</v>
      </c>
      <c r="C4510" s="1">
        <v>4</v>
      </c>
      <c r="D4510" s="36">
        <v>4.95</v>
      </c>
      <c r="E4510" s="46">
        <f t="shared" si="63"/>
        <v>19.8</v>
      </c>
      <c r="H4510" s="36">
        <v>7</v>
      </c>
      <c r="I4510" s="2">
        <v>19.8</v>
      </c>
      <c r="J4510" s="2">
        <v>28</v>
      </c>
    </row>
    <row r="4511" spans="1:11" x14ac:dyDescent="0.35">
      <c r="A4511" s="1" t="s">
        <v>1186</v>
      </c>
      <c r="B4511" s="1" t="s">
        <v>1187</v>
      </c>
      <c r="C4511" s="1">
        <v>1</v>
      </c>
      <c r="D4511" s="36">
        <v>49.2</v>
      </c>
      <c r="E4511" s="46">
        <f t="shared" si="63"/>
        <v>49.2</v>
      </c>
      <c r="H4511" s="36">
        <v>74.75</v>
      </c>
      <c r="I4511" s="2">
        <v>30</v>
      </c>
      <c r="J4511" s="2">
        <v>61.6</v>
      </c>
      <c r="K4511" s="6" t="s">
        <v>56</v>
      </c>
    </row>
    <row r="4512" spans="1:11" x14ac:dyDescent="0.35">
      <c r="A4512" s="1" t="s">
        <v>1186</v>
      </c>
      <c r="B4512" s="1" t="s">
        <v>1188</v>
      </c>
      <c r="C4512" s="1">
        <v>2</v>
      </c>
      <c r="D4512" s="36">
        <v>47.7</v>
      </c>
      <c r="E4512" s="46">
        <f t="shared" si="63"/>
        <v>95.4</v>
      </c>
      <c r="H4512" s="36">
        <v>47.7</v>
      </c>
      <c r="I4512" s="2">
        <v>95.4</v>
      </c>
      <c r="J4512" s="2">
        <v>95.4</v>
      </c>
    </row>
    <row r="4513" spans="1:10" x14ac:dyDescent="0.35">
      <c r="A4513" s="1" t="s">
        <v>1189</v>
      </c>
      <c r="B4513" s="1" t="s">
        <v>1190</v>
      </c>
      <c r="C4513" s="1">
        <v>1</v>
      </c>
      <c r="D4513" s="36">
        <v>32.5</v>
      </c>
      <c r="E4513" s="46">
        <f t="shared" si="63"/>
        <v>32.5</v>
      </c>
      <c r="H4513" s="36">
        <v>32.5</v>
      </c>
      <c r="I4513" s="2">
        <v>32.5</v>
      </c>
      <c r="J4513" s="2">
        <v>32.5</v>
      </c>
    </row>
    <row r="4514" spans="1:10" x14ac:dyDescent="0.35">
      <c r="A4514" s="1" t="s">
        <v>1191</v>
      </c>
      <c r="B4514" s="1" t="s">
        <v>1192</v>
      </c>
      <c r="C4514" s="1">
        <v>3</v>
      </c>
      <c r="D4514" s="36">
        <v>27.14</v>
      </c>
      <c r="E4514" s="46">
        <f t="shared" si="63"/>
        <v>81.42</v>
      </c>
      <c r="H4514" s="36">
        <v>45</v>
      </c>
      <c r="I4514" s="2">
        <v>81.42</v>
      </c>
      <c r="J4514" s="2">
        <v>135</v>
      </c>
    </row>
    <row r="4515" spans="1:10" x14ac:dyDescent="0.35">
      <c r="A4515" s="1" t="s">
        <v>1193</v>
      </c>
      <c r="B4515" s="1" t="s">
        <v>1194</v>
      </c>
      <c r="C4515" s="1">
        <v>3</v>
      </c>
      <c r="D4515" s="36">
        <v>30</v>
      </c>
      <c r="E4515" s="46">
        <f t="shared" si="63"/>
        <v>90</v>
      </c>
      <c r="H4515" s="36">
        <v>30</v>
      </c>
      <c r="I4515" s="2">
        <v>90</v>
      </c>
      <c r="J4515" s="2">
        <v>90</v>
      </c>
    </row>
    <row r="4516" spans="1:10" x14ac:dyDescent="0.35">
      <c r="A4516" s="1" t="s">
        <v>1193</v>
      </c>
      <c r="B4516" s="1" t="s">
        <v>1195</v>
      </c>
      <c r="C4516" s="1">
        <v>2</v>
      </c>
      <c r="D4516" s="36">
        <v>34.200000000000003</v>
      </c>
      <c r="E4516" s="46">
        <f t="shared" si="63"/>
        <v>68.400000000000006</v>
      </c>
      <c r="H4516" s="36">
        <v>45</v>
      </c>
      <c r="I4516" s="2">
        <v>68.400000000000006</v>
      </c>
      <c r="J4516" s="2">
        <v>90</v>
      </c>
    </row>
    <row r="4517" spans="1:10" x14ac:dyDescent="0.35">
      <c r="A4517" s="1" t="s">
        <v>1196</v>
      </c>
      <c r="B4517" s="1" t="s">
        <v>1197</v>
      </c>
      <c r="C4517" s="1">
        <v>3</v>
      </c>
      <c r="D4517" s="36">
        <v>30</v>
      </c>
      <c r="E4517" s="46">
        <f t="shared" si="63"/>
        <v>90</v>
      </c>
      <c r="H4517" s="36">
        <v>30</v>
      </c>
      <c r="I4517" s="2">
        <v>90</v>
      </c>
      <c r="J4517" s="2">
        <v>90</v>
      </c>
    </row>
    <row r="4518" spans="1:10" x14ac:dyDescent="0.35">
      <c r="A4518" s="1" t="s">
        <v>1198</v>
      </c>
      <c r="B4518" s="1" t="s">
        <v>1199</v>
      </c>
      <c r="C4518" s="1">
        <v>1</v>
      </c>
      <c r="D4518" s="36">
        <v>27.14</v>
      </c>
      <c r="E4518" s="46">
        <f t="shared" si="63"/>
        <v>27.14</v>
      </c>
      <c r="H4518" s="36">
        <v>45</v>
      </c>
      <c r="I4518" s="2">
        <v>27.14</v>
      </c>
      <c r="J4518" s="2">
        <v>45</v>
      </c>
    </row>
    <row r="4519" spans="1:10" x14ac:dyDescent="0.35">
      <c r="A4519" s="1" t="s">
        <v>1200</v>
      </c>
      <c r="B4519" s="1" t="s">
        <v>1201</v>
      </c>
      <c r="C4519" s="1">
        <v>4</v>
      </c>
      <c r="D4519" s="36">
        <v>20</v>
      </c>
      <c r="E4519" s="46">
        <f t="shared" si="63"/>
        <v>80</v>
      </c>
      <c r="H4519" s="36">
        <v>20</v>
      </c>
      <c r="I4519" s="2">
        <v>140</v>
      </c>
      <c r="J4519" s="2">
        <v>140</v>
      </c>
    </row>
    <row r="4520" spans="1:10" x14ac:dyDescent="0.35">
      <c r="A4520" s="1" t="s">
        <v>1202</v>
      </c>
      <c r="B4520" s="1" t="s">
        <v>621</v>
      </c>
      <c r="C4520" s="1">
        <v>2</v>
      </c>
      <c r="D4520" s="36">
        <v>4.6500000000000004</v>
      </c>
      <c r="E4520" s="46">
        <f t="shared" si="63"/>
        <v>9.3000000000000007</v>
      </c>
      <c r="H4520" s="36">
        <v>7.07</v>
      </c>
      <c r="I4520" s="2">
        <v>9.3000000000000007</v>
      </c>
      <c r="J4520" s="2">
        <v>14.14</v>
      </c>
    </row>
    <row r="4521" spans="1:10" x14ac:dyDescent="0.35">
      <c r="A4521" s="1" t="s">
        <v>1203</v>
      </c>
      <c r="B4521" s="4" t="s">
        <v>1204</v>
      </c>
      <c r="C4521" s="1">
        <v>6</v>
      </c>
      <c r="D4521" s="36">
        <v>17</v>
      </c>
      <c r="E4521" s="46">
        <f t="shared" si="63"/>
        <v>102</v>
      </c>
      <c r="H4521" s="36">
        <v>23.25</v>
      </c>
      <c r="I4521" s="2">
        <v>136</v>
      </c>
      <c r="J4521" s="2">
        <v>186</v>
      </c>
    </row>
    <row r="4522" spans="1:10" x14ac:dyDescent="0.35">
      <c r="A4522" s="1" t="s">
        <v>1205</v>
      </c>
      <c r="B4522" s="1" t="s">
        <v>1206</v>
      </c>
      <c r="C4522" s="1">
        <v>4</v>
      </c>
      <c r="D4522" s="36">
        <v>6.93</v>
      </c>
      <c r="E4522" s="46">
        <f t="shared" si="63"/>
        <v>27.72</v>
      </c>
      <c r="H4522" s="36">
        <v>12.25</v>
      </c>
      <c r="I4522" s="2">
        <v>27.72</v>
      </c>
      <c r="J4522" s="2">
        <v>49</v>
      </c>
    </row>
    <row r="4523" spans="1:10" x14ac:dyDescent="0.35">
      <c r="A4523" s="1" t="s">
        <v>1207</v>
      </c>
      <c r="B4523" s="1" t="s">
        <v>1208</v>
      </c>
      <c r="C4523" s="1">
        <v>4</v>
      </c>
      <c r="D4523" s="36">
        <v>15.5</v>
      </c>
      <c r="E4523" s="46">
        <f t="shared" si="63"/>
        <v>62</v>
      </c>
      <c r="H4523" s="36">
        <v>24.55</v>
      </c>
      <c r="I4523" s="2">
        <v>62</v>
      </c>
      <c r="J4523" s="2">
        <v>98.2</v>
      </c>
    </row>
    <row r="4524" spans="1:10" x14ac:dyDescent="0.35">
      <c r="A4524" s="1" t="s">
        <v>1207</v>
      </c>
      <c r="B4524" s="1" t="s">
        <v>1206</v>
      </c>
      <c r="C4524" s="1">
        <v>4</v>
      </c>
      <c r="D4524" s="36">
        <v>15.5</v>
      </c>
      <c r="E4524" s="46">
        <f t="shared" si="63"/>
        <v>62</v>
      </c>
      <c r="H4524" s="36">
        <v>24.55</v>
      </c>
      <c r="I4524" s="2">
        <v>62</v>
      </c>
      <c r="J4524" s="2">
        <v>98.2</v>
      </c>
    </row>
    <row r="4525" spans="1:10" x14ac:dyDescent="0.35">
      <c r="A4525" s="1" t="s">
        <v>1209</v>
      </c>
      <c r="B4525" s="1" t="s">
        <v>1210</v>
      </c>
      <c r="C4525" s="1">
        <v>1</v>
      </c>
      <c r="D4525" s="36">
        <v>3.22</v>
      </c>
      <c r="E4525" s="46">
        <f t="shared" si="63"/>
        <v>3.22</v>
      </c>
      <c r="H4525" s="36">
        <v>6.41</v>
      </c>
      <c r="I4525" s="2">
        <v>3.22</v>
      </c>
      <c r="J4525" s="2">
        <v>6.41</v>
      </c>
    </row>
    <row r="4526" spans="1:10" x14ac:dyDescent="0.35">
      <c r="A4526" s="4" t="s">
        <v>7427</v>
      </c>
      <c r="B4526" s="4" t="s">
        <v>7428</v>
      </c>
      <c r="C4526" s="1">
        <v>2</v>
      </c>
      <c r="D4526" s="36">
        <v>4.45</v>
      </c>
      <c r="E4526" s="46">
        <f t="shared" si="63"/>
        <v>8.9</v>
      </c>
      <c r="H4526" s="36">
        <v>9</v>
      </c>
    </row>
    <row r="4527" spans="1:10" x14ac:dyDescent="0.35">
      <c r="A4527" s="1" t="s">
        <v>1211</v>
      </c>
      <c r="B4527" s="1" t="s">
        <v>1206</v>
      </c>
      <c r="C4527" s="1">
        <v>3</v>
      </c>
      <c r="D4527" s="36">
        <v>14.45</v>
      </c>
      <c r="E4527" s="46">
        <f t="shared" si="63"/>
        <v>43.349999999999994</v>
      </c>
      <c r="H4527" s="36">
        <v>23.5</v>
      </c>
      <c r="I4527" s="2">
        <v>43.35</v>
      </c>
      <c r="J4527" s="2">
        <v>70.5</v>
      </c>
    </row>
    <row r="4528" spans="1:10" x14ac:dyDescent="0.35">
      <c r="A4528" s="1" t="s">
        <v>1212</v>
      </c>
      <c r="B4528" s="1" t="s">
        <v>1213</v>
      </c>
      <c r="C4528" s="1">
        <v>1</v>
      </c>
      <c r="D4528" s="36">
        <v>190</v>
      </c>
      <c r="E4528" s="46">
        <f t="shared" si="63"/>
        <v>190</v>
      </c>
      <c r="H4528" s="36">
        <v>190</v>
      </c>
      <c r="I4528" s="2">
        <v>190</v>
      </c>
      <c r="J4528" s="2">
        <v>190</v>
      </c>
    </row>
    <row r="4529" spans="1:11" x14ac:dyDescent="0.35">
      <c r="A4529" s="1" t="s">
        <v>1214</v>
      </c>
      <c r="B4529" s="1" t="s">
        <v>1215</v>
      </c>
      <c r="C4529" s="1">
        <v>1</v>
      </c>
      <c r="D4529" s="36">
        <v>190</v>
      </c>
      <c r="E4529" s="46">
        <f t="shared" si="63"/>
        <v>190</v>
      </c>
      <c r="H4529" s="36">
        <v>190</v>
      </c>
      <c r="I4529" s="2">
        <v>190</v>
      </c>
      <c r="J4529" s="2">
        <v>190</v>
      </c>
    </row>
    <row r="4530" spans="1:11" x14ac:dyDescent="0.35">
      <c r="A4530" s="1" t="s">
        <v>1216</v>
      </c>
      <c r="B4530" s="1" t="s">
        <v>1217</v>
      </c>
      <c r="C4530" s="1">
        <v>1</v>
      </c>
      <c r="D4530" s="36">
        <v>190</v>
      </c>
      <c r="E4530" s="46">
        <f t="shared" si="63"/>
        <v>190</v>
      </c>
      <c r="H4530" s="36">
        <v>190</v>
      </c>
      <c r="I4530" s="2">
        <v>190</v>
      </c>
      <c r="J4530" s="2">
        <v>190</v>
      </c>
    </row>
    <row r="4531" spans="1:11" x14ac:dyDescent="0.35">
      <c r="A4531" s="1" t="s">
        <v>1218</v>
      </c>
      <c r="B4531" s="1" t="s">
        <v>1219</v>
      </c>
      <c r="C4531" s="1">
        <v>44</v>
      </c>
      <c r="D4531" s="36">
        <v>1.85</v>
      </c>
      <c r="E4531" s="46">
        <f t="shared" si="63"/>
        <v>81.400000000000006</v>
      </c>
      <c r="H4531" s="36">
        <v>3.55</v>
      </c>
      <c r="I4531" s="2">
        <v>81.400000000000006</v>
      </c>
      <c r="J4531" s="2">
        <v>156.19999999999999</v>
      </c>
    </row>
    <row r="4532" spans="1:11" x14ac:dyDescent="0.35">
      <c r="A4532" s="1" t="s">
        <v>1220</v>
      </c>
      <c r="B4532" s="1" t="s">
        <v>1221</v>
      </c>
      <c r="C4532" s="1">
        <v>10</v>
      </c>
      <c r="D4532" s="36">
        <v>1.99</v>
      </c>
      <c r="E4532" s="46">
        <f t="shared" si="63"/>
        <v>19.899999999999999</v>
      </c>
      <c r="H4532" s="36">
        <v>3.95</v>
      </c>
      <c r="I4532" s="2">
        <v>19.899999999999999</v>
      </c>
      <c r="J4532" s="2">
        <v>39.5</v>
      </c>
    </row>
    <row r="4533" spans="1:11" x14ac:dyDescent="0.35">
      <c r="A4533" s="1" t="s">
        <v>1222</v>
      </c>
      <c r="B4533" s="1" t="s">
        <v>1223</v>
      </c>
      <c r="C4533" s="1">
        <v>18</v>
      </c>
      <c r="D4533" s="36">
        <v>0.93</v>
      </c>
      <c r="E4533" s="46">
        <f t="shared" si="63"/>
        <v>16.740000000000002</v>
      </c>
      <c r="H4533" s="36">
        <v>1.66</v>
      </c>
      <c r="I4533" s="2">
        <v>16.739999999999998</v>
      </c>
      <c r="J4533" s="2">
        <v>29.88</v>
      </c>
    </row>
    <row r="4534" spans="1:11" x14ac:dyDescent="0.35">
      <c r="A4534" s="1" t="s">
        <v>1224</v>
      </c>
      <c r="B4534" s="1" t="s">
        <v>1225</v>
      </c>
      <c r="C4534" s="1">
        <v>6</v>
      </c>
      <c r="D4534" s="37">
        <v>4.2</v>
      </c>
      <c r="E4534" s="46">
        <f t="shared" si="63"/>
        <v>25.200000000000003</v>
      </c>
      <c r="H4534" s="37">
        <v>7.6</v>
      </c>
      <c r="I4534" s="2">
        <v>25.2</v>
      </c>
      <c r="J4534" s="2">
        <v>45.6</v>
      </c>
    </row>
    <row r="4535" spans="1:11" x14ac:dyDescent="0.35">
      <c r="A4535" s="1" t="s">
        <v>1420</v>
      </c>
      <c r="B4535" s="1" t="s">
        <v>1421</v>
      </c>
      <c r="C4535" s="1">
        <v>3</v>
      </c>
      <c r="D4535" s="36">
        <v>18</v>
      </c>
      <c r="E4535" s="46">
        <f t="shared" ref="E4535:E4540" si="64">SUM(D4535*C4535)</f>
        <v>54</v>
      </c>
      <c r="H4535" s="36">
        <v>22</v>
      </c>
      <c r="I4535" s="2">
        <v>54</v>
      </c>
      <c r="J4535" s="2">
        <v>66</v>
      </c>
    </row>
    <row r="4536" spans="1:11" x14ac:dyDescent="0.35">
      <c r="A4536" s="1" t="s">
        <v>1422</v>
      </c>
      <c r="B4536" s="1" t="s">
        <v>1423</v>
      </c>
      <c r="C4536" s="1">
        <v>0</v>
      </c>
      <c r="D4536" s="36">
        <v>43.03</v>
      </c>
      <c r="E4536" s="46">
        <f t="shared" si="64"/>
        <v>0</v>
      </c>
      <c r="H4536" s="36">
        <v>47.9</v>
      </c>
      <c r="I4536" s="2">
        <v>172.12</v>
      </c>
      <c r="J4536" s="2">
        <v>191.6</v>
      </c>
    </row>
    <row r="4537" spans="1:11" x14ac:dyDescent="0.35">
      <c r="A4537" s="1" t="s">
        <v>1424</v>
      </c>
      <c r="B4537" s="1" t="s">
        <v>1425</v>
      </c>
      <c r="C4537" s="1">
        <v>0</v>
      </c>
      <c r="D4537" s="36">
        <v>43.03</v>
      </c>
      <c r="E4537" s="46">
        <f t="shared" si="64"/>
        <v>0</v>
      </c>
      <c r="H4537" s="36">
        <v>47.9</v>
      </c>
      <c r="I4537" s="2">
        <v>172.12</v>
      </c>
      <c r="J4537" s="2">
        <v>191.6</v>
      </c>
    </row>
    <row r="4538" spans="1:11" x14ac:dyDescent="0.35">
      <c r="A4538" s="1" t="s">
        <v>1426</v>
      </c>
      <c r="B4538" s="1" t="s">
        <v>1427</v>
      </c>
      <c r="C4538" s="1">
        <v>0</v>
      </c>
      <c r="D4538" s="36">
        <v>46.42</v>
      </c>
      <c r="E4538" s="46">
        <f t="shared" si="64"/>
        <v>0</v>
      </c>
      <c r="H4538" s="36">
        <v>49.9</v>
      </c>
      <c r="I4538" s="2">
        <v>185.68</v>
      </c>
      <c r="J4538" s="2">
        <v>199.6</v>
      </c>
    </row>
    <row r="4539" spans="1:11" x14ac:dyDescent="0.35">
      <c r="A4539" s="1" t="s">
        <v>1428</v>
      </c>
      <c r="B4539" s="1" t="s">
        <v>1429</v>
      </c>
      <c r="C4539" s="1">
        <v>0</v>
      </c>
      <c r="D4539" s="36">
        <v>46.42</v>
      </c>
      <c r="E4539" s="46">
        <f t="shared" si="64"/>
        <v>0</v>
      </c>
      <c r="H4539" s="36">
        <v>49.9</v>
      </c>
      <c r="I4539" s="2">
        <v>185.68</v>
      </c>
      <c r="J4539" s="2">
        <v>199.6</v>
      </c>
    </row>
    <row r="4540" spans="1:11" x14ac:dyDescent="0.35">
      <c r="A4540" s="1" t="s">
        <v>1430</v>
      </c>
      <c r="B4540" s="1" t="s">
        <v>1431</v>
      </c>
      <c r="C4540" s="1">
        <v>0</v>
      </c>
      <c r="D4540" s="36">
        <v>8</v>
      </c>
      <c r="E4540" s="46">
        <f t="shared" si="64"/>
        <v>0</v>
      </c>
      <c r="H4540" s="36">
        <v>22</v>
      </c>
      <c r="I4540" s="2">
        <v>16</v>
      </c>
      <c r="J4540" s="2">
        <v>44</v>
      </c>
    </row>
    <row r="4541" spans="1:11" x14ac:dyDescent="0.35">
      <c r="A4541" s="1" t="s">
        <v>2415</v>
      </c>
      <c r="B4541" s="1" t="s">
        <v>2416</v>
      </c>
      <c r="C4541" s="1">
        <v>12</v>
      </c>
      <c r="D4541" s="37">
        <v>0.65</v>
      </c>
      <c r="E4541" s="46">
        <f t="shared" si="63"/>
        <v>7.8000000000000007</v>
      </c>
      <c r="H4541" s="37">
        <v>1.88</v>
      </c>
      <c r="I4541" s="2">
        <v>7.8</v>
      </c>
      <c r="J4541" s="2">
        <v>22.56</v>
      </c>
      <c r="K4541" s="6" t="s">
        <v>56</v>
      </c>
    </row>
    <row r="4542" spans="1:11" x14ac:dyDescent="0.35">
      <c r="A4542" s="1" t="s">
        <v>2417</v>
      </c>
      <c r="B4542" s="1" t="s">
        <v>2418</v>
      </c>
      <c r="C4542" s="1">
        <v>8</v>
      </c>
      <c r="D4542" s="37">
        <v>3.83</v>
      </c>
      <c r="E4542" s="46">
        <f t="shared" si="63"/>
        <v>30.64</v>
      </c>
      <c r="H4542" s="37">
        <v>6.75</v>
      </c>
      <c r="I4542" s="2">
        <v>14.64</v>
      </c>
      <c r="J4542" s="2">
        <v>46</v>
      </c>
    </row>
    <row r="4543" spans="1:11" x14ac:dyDescent="0.35">
      <c r="A4543" s="1" t="s">
        <v>2816</v>
      </c>
      <c r="B4543" s="1" t="s">
        <v>2817</v>
      </c>
      <c r="C4543" s="1">
        <v>2</v>
      </c>
      <c r="D4543" s="36">
        <v>28.4</v>
      </c>
      <c r="E4543" s="46">
        <f t="shared" si="63"/>
        <v>56.8</v>
      </c>
      <c r="H4543" s="36">
        <v>47</v>
      </c>
      <c r="I4543" s="2">
        <v>56.8</v>
      </c>
      <c r="J4543" s="2">
        <v>94</v>
      </c>
    </row>
    <row r="4544" spans="1:11" x14ac:dyDescent="0.35">
      <c r="A4544" s="1" t="s">
        <v>2818</v>
      </c>
      <c r="B4544" s="1" t="s">
        <v>2819</v>
      </c>
      <c r="C4544" s="1">
        <v>1</v>
      </c>
      <c r="D4544" s="36">
        <v>29.7</v>
      </c>
      <c r="E4544" s="46">
        <f t="shared" si="63"/>
        <v>29.7</v>
      </c>
      <c r="H4544" s="36">
        <v>58</v>
      </c>
      <c r="I4544" s="2">
        <v>36.799999999999997</v>
      </c>
      <c r="J4544" s="2">
        <v>71.8</v>
      </c>
    </row>
    <row r="4545" spans="1:11" x14ac:dyDescent="0.35">
      <c r="A4545" s="1" t="s">
        <v>2820</v>
      </c>
      <c r="B4545" s="1" t="s">
        <v>2821</v>
      </c>
      <c r="C4545" s="1">
        <v>6</v>
      </c>
      <c r="D4545" s="36">
        <v>8.8000000000000007</v>
      </c>
      <c r="E4545" s="46">
        <f t="shared" si="63"/>
        <v>52.800000000000004</v>
      </c>
      <c r="H4545" s="36">
        <v>15.5</v>
      </c>
      <c r="I4545" s="2">
        <v>42.48</v>
      </c>
      <c r="J4545" s="2">
        <v>69.48</v>
      </c>
    </row>
    <row r="4546" spans="1:11" x14ac:dyDescent="0.35">
      <c r="A4546" s="1" t="s">
        <v>2822</v>
      </c>
      <c r="B4546" s="1" t="s">
        <v>1223</v>
      </c>
      <c r="C4546" s="1">
        <v>6</v>
      </c>
      <c r="D4546" s="36">
        <v>1.45</v>
      </c>
      <c r="E4546" s="46">
        <f t="shared" si="63"/>
        <v>8.6999999999999993</v>
      </c>
      <c r="H4546" s="36">
        <v>2.9</v>
      </c>
      <c r="I4546" s="2">
        <v>58</v>
      </c>
      <c r="J4546" s="2">
        <v>116</v>
      </c>
      <c r="K4546" s="6" t="s">
        <v>871</v>
      </c>
    </row>
    <row r="4547" spans="1:11" x14ac:dyDescent="0.35">
      <c r="A4547" s="1" t="s">
        <v>2823</v>
      </c>
      <c r="B4547" s="1" t="s">
        <v>2824</v>
      </c>
      <c r="C4547" s="1">
        <v>4</v>
      </c>
      <c r="D4547" s="36">
        <v>4.9000000000000004</v>
      </c>
      <c r="E4547" s="46">
        <f t="shared" si="63"/>
        <v>19.600000000000001</v>
      </c>
      <c r="H4547" s="36">
        <v>9.5</v>
      </c>
      <c r="I4547" s="2">
        <v>11.6</v>
      </c>
      <c r="J4547" s="2">
        <v>23.6</v>
      </c>
    </row>
    <row r="4548" spans="1:11" x14ac:dyDescent="0.35">
      <c r="A4548" s="1" t="s">
        <v>2825</v>
      </c>
      <c r="B4548" s="4" t="s">
        <v>6889</v>
      </c>
      <c r="C4548" s="1">
        <v>2</v>
      </c>
      <c r="D4548" s="36">
        <v>19.2</v>
      </c>
      <c r="E4548" s="46">
        <f t="shared" si="63"/>
        <v>38.4</v>
      </c>
      <c r="H4548" s="36">
        <v>34.5</v>
      </c>
      <c r="I4548" s="2">
        <v>79.02</v>
      </c>
      <c r="J4548" s="2">
        <v>150.84</v>
      </c>
    </row>
    <row r="4549" spans="1:11" x14ac:dyDescent="0.35">
      <c r="A4549" s="1" t="s">
        <v>2826</v>
      </c>
      <c r="B4549" s="1" t="s">
        <v>2827</v>
      </c>
      <c r="C4549" s="1">
        <v>10</v>
      </c>
      <c r="D4549" s="36">
        <v>0.92</v>
      </c>
      <c r="E4549" s="46">
        <f t="shared" si="63"/>
        <v>9.2000000000000011</v>
      </c>
      <c r="H4549" s="36">
        <v>1.92</v>
      </c>
      <c r="I4549" s="2">
        <v>11.04</v>
      </c>
      <c r="J4549" s="2">
        <v>23.04</v>
      </c>
    </row>
    <row r="4550" spans="1:11" x14ac:dyDescent="0.35">
      <c r="A4550" s="1" t="s">
        <v>2828</v>
      </c>
      <c r="B4550" s="1" t="s">
        <v>662</v>
      </c>
      <c r="C4550" s="1">
        <v>12</v>
      </c>
      <c r="D4550" s="36">
        <v>1.65</v>
      </c>
      <c r="E4550" s="46">
        <f t="shared" si="63"/>
        <v>19.799999999999997</v>
      </c>
      <c r="H4550" s="36">
        <v>3.2</v>
      </c>
      <c r="I4550" s="2">
        <v>31.35</v>
      </c>
      <c r="J4550" s="2">
        <v>60.8</v>
      </c>
    </row>
    <row r="4551" spans="1:11" x14ac:dyDescent="0.35">
      <c r="A4551" s="1" t="s">
        <v>2829</v>
      </c>
      <c r="B4551" s="1" t="s">
        <v>2830</v>
      </c>
      <c r="C4551" s="1">
        <v>31</v>
      </c>
      <c r="D4551" s="36">
        <v>1.65</v>
      </c>
      <c r="E4551" s="46">
        <f t="shared" si="63"/>
        <v>51.15</v>
      </c>
      <c r="H4551" s="36">
        <v>3.2</v>
      </c>
      <c r="I4551" s="2">
        <v>51.15</v>
      </c>
      <c r="J4551" s="2">
        <v>99.2</v>
      </c>
    </row>
    <row r="4552" spans="1:11" x14ac:dyDescent="0.35">
      <c r="A4552" s="1" t="s">
        <v>2831</v>
      </c>
      <c r="B4552" s="1" t="s">
        <v>2832</v>
      </c>
      <c r="C4552" s="1">
        <v>19</v>
      </c>
      <c r="D4552" s="36">
        <v>3.15</v>
      </c>
      <c r="E4552" s="46">
        <f t="shared" si="63"/>
        <v>59.85</v>
      </c>
      <c r="H4552" s="36">
        <v>5.2</v>
      </c>
      <c r="I4552" s="2">
        <v>59.85</v>
      </c>
      <c r="J4552" s="2">
        <v>98.8</v>
      </c>
    </row>
    <row r="4553" spans="1:11" x14ac:dyDescent="0.35">
      <c r="A4553" s="1" t="s">
        <v>2833</v>
      </c>
      <c r="B4553" s="1" t="s">
        <v>2834</v>
      </c>
      <c r="C4553" s="1">
        <v>15</v>
      </c>
      <c r="D4553" s="36">
        <v>0.9</v>
      </c>
      <c r="E4553" s="46">
        <f t="shared" si="63"/>
        <v>13.5</v>
      </c>
      <c r="H4553" s="36">
        <v>1.7</v>
      </c>
      <c r="I4553" s="2">
        <v>6.75</v>
      </c>
      <c r="J4553" s="2">
        <v>13.5</v>
      </c>
    </row>
    <row r="4554" spans="1:11" x14ac:dyDescent="0.35">
      <c r="A4554" s="1" t="s">
        <v>2835</v>
      </c>
      <c r="B4554" s="1" t="s">
        <v>2836</v>
      </c>
      <c r="C4554" s="1">
        <v>21</v>
      </c>
      <c r="D4554" s="36">
        <v>0.7</v>
      </c>
      <c r="E4554" s="46">
        <f t="shared" si="63"/>
        <v>14.7</v>
      </c>
      <c r="H4554" s="36">
        <v>1.4</v>
      </c>
      <c r="I4554" s="2">
        <v>28.7</v>
      </c>
      <c r="J4554" s="2">
        <v>57.4</v>
      </c>
    </row>
    <row r="4555" spans="1:11" x14ac:dyDescent="0.35">
      <c r="A4555" s="1" t="s">
        <v>2837</v>
      </c>
      <c r="B4555" s="1" t="s">
        <v>2834</v>
      </c>
      <c r="C4555" s="1">
        <v>8</v>
      </c>
      <c r="D4555" s="36">
        <v>0.79</v>
      </c>
      <c r="E4555" s="46">
        <f t="shared" si="63"/>
        <v>6.32</v>
      </c>
      <c r="H4555" s="36">
        <v>1.8</v>
      </c>
      <c r="I4555" s="2">
        <v>6.32</v>
      </c>
      <c r="J4555" s="2">
        <v>14.4</v>
      </c>
    </row>
    <row r="4556" spans="1:11" x14ac:dyDescent="0.35">
      <c r="A4556" s="1" t="s">
        <v>2838</v>
      </c>
      <c r="B4556" s="1" t="s">
        <v>2839</v>
      </c>
      <c r="C4556" s="1">
        <v>2</v>
      </c>
      <c r="D4556" s="36">
        <v>4.5</v>
      </c>
      <c r="E4556" s="46">
        <f t="shared" si="63"/>
        <v>9</v>
      </c>
      <c r="H4556" s="36">
        <v>8.25</v>
      </c>
      <c r="I4556" s="2">
        <v>9</v>
      </c>
      <c r="J4556" s="2">
        <v>16.5</v>
      </c>
    </row>
    <row r="4557" spans="1:11" x14ac:dyDescent="0.35">
      <c r="A4557" s="1" t="s">
        <v>2840</v>
      </c>
      <c r="B4557" s="1" t="s">
        <v>2841</v>
      </c>
      <c r="C4557" s="1">
        <v>8</v>
      </c>
      <c r="D4557" s="36">
        <v>2.5</v>
      </c>
      <c r="E4557" s="46">
        <f t="shared" si="63"/>
        <v>20</v>
      </c>
      <c r="H4557" s="36">
        <v>5</v>
      </c>
      <c r="I4557" s="2">
        <v>20</v>
      </c>
      <c r="J4557" s="2">
        <v>20</v>
      </c>
    </row>
    <row r="4558" spans="1:11" x14ac:dyDescent="0.35">
      <c r="A4558" s="1" t="s">
        <v>2842</v>
      </c>
      <c r="B4558" s="1" t="s">
        <v>2843</v>
      </c>
      <c r="C4558" s="1">
        <v>7</v>
      </c>
      <c r="D4558" s="36">
        <v>4.75</v>
      </c>
      <c r="E4558" s="46">
        <f t="shared" si="63"/>
        <v>33.25</v>
      </c>
      <c r="H4558" s="36">
        <v>6.6</v>
      </c>
      <c r="I4558" s="2">
        <v>33.25</v>
      </c>
      <c r="J4558" s="2">
        <v>33.25</v>
      </c>
    </row>
    <row r="4559" spans="1:11" x14ac:dyDescent="0.35">
      <c r="A4559" s="1" t="s">
        <v>2844</v>
      </c>
      <c r="B4559" s="1" t="s">
        <v>2845</v>
      </c>
      <c r="C4559" s="1">
        <v>8</v>
      </c>
      <c r="D4559" s="36">
        <v>3.94</v>
      </c>
      <c r="E4559" s="46">
        <f t="shared" si="63"/>
        <v>31.52</v>
      </c>
      <c r="H4559" s="36">
        <v>7.94</v>
      </c>
      <c r="I4559" s="2">
        <v>31.52</v>
      </c>
      <c r="J4559" s="2">
        <v>63.52</v>
      </c>
    </row>
    <row r="4560" spans="1:11" x14ac:dyDescent="0.35">
      <c r="A4560" s="1" t="s">
        <v>2846</v>
      </c>
      <c r="B4560" s="1" t="s">
        <v>2847</v>
      </c>
      <c r="C4560" s="1">
        <v>5</v>
      </c>
      <c r="D4560" s="36">
        <v>10.5</v>
      </c>
      <c r="E4560" s="46">
        <f t="shared" si="63"/>
        <v>52.5</v>
      </c>
      <c r="H4560" s="36">
        <v>10.5</v>
      </c>
      <c r="I4560" s="2">
        <v>52.5</v>
      </c>
      <c r="J4560" s="2">
        <v>52.5</v>
      </c>
    </row>
    <row r="4561" spans="1:11" x14ac:dyDescent="0.35">
      <c r="A4561" s="1" t="s">
        <v>2848</v>
      </c>
      <c r="B4561" s="1" t="s">
        <v>617</v>
      </c>
      <c r="C4561" s="1">
        <v>2</v>
      </c>
      <c r="D4561" s="36">
        <v>7.8</v>
      </c>
      <c r="E4561" s="46">
        <f t="shared" si="63"/>
        <v>15.6</v>
      </c>
      <c r="H4561" s="36">
        <v>12.9</v>
      </c>
      <c r="I4561" s="2">
        <v>15.6</v>
      </c>
      <c r="J4561" s="2">
        <v>20.98</v>
      </c>
    </row>
    <row r="4562" spans="1:11" x14ac:dyDescent="0.35">
      <c r="A4562" s="1" t="s">
        <v>2849</v>
      </c>
      <c r="B4562" s="1" t="s">
        <v>627</v>
      </c>
      <c r="C4562" s="1">
        <v>4</v>
      </c>
      <c r="D4562" s="36">
        <v>7.8</v>
      </c>
      <c r="E4562" s="46">
        <f t="shared" si="63"/>
        <v>31.2</v>
      </c>
      <c r="H4562" s="36">
        <v>12.9</v>
      </c>
      <c r="I4562" s="2">
        <v>31.2</v>
      </c>
      <c r="J4562" s="2">
        <v>41.96</v>
      </c>
    </row>
    <row r="4563" spans="1:11" x14ac:dyDescent="0.35">
      <c r="A4563" s="1" t="s">
        <v>2850</v>
      </c>
      <c r="B4563" s="1" t="s">
        <v>2851</v>
      </c>
      <c r="C4563" s="1">
        <v>2</v>
      </c>
      <c r="D4563" s="36">
        <v>7.8</v>
      </c>
      <c r="E4563" s="46">
        <f t="shared" si="63"/>
        <v>15.6</v>
      </c>
      <c r="H4563" s="36">
        <v>12.9</v>
      </c>
      <c r="I4563" s="2">
        <v>15.6</v>
      </c>
      <c r="J4563" s="2">
        <v>20.98</v>
      </c>
    </row>
    <row r="4564" spans="1:11" x14ac:dyDescent="0.35">
      <c r="A4564" s="1" t="s">
        <v>2852</v>
      </c>
      <c r="B4564" s="1" t="s">
        <v>2821</v>
      </c>
      <c r="C4564" s="1">
        <v>3</v>
      </c>
      <c r="D4564" s="36">
        <v>7.4</v>
      </c>
      <c r="E4564" s="46">
        <f t="shared" si="63"/>
        <v>22.200000000000003</v>
      </c>
      <c r="H4564" s="36">
        <v>12.7</v>
      </c>
      <c r="I4564" s="2">
        <v>15.81</v>
      </c>
      <c r="J4564" s="2">
        <v>26.7</v>
      </c>
    </row>
    <row r="4565" spans="1:11" x14ac:dyDescent="0.35">
      <c r="A4565" s="1" t="s">
        <v>2853</v>
      </c>
      <c r="B4565" s="1" t="s">
        <v>2854</v>
      </c>
      <c r="C4565" s="1">
        <v>4</v>
      </c>
      <c r="D4565" s="36">
        <v>9.14</v>
      </c>
      <c r="E4565" s="46">
        <f t="shared" si="63"/>
        <v>36.56</v>
      </c>
      <c r="H4565" s="36">
        <v>12.5</v>
      </c>
      <c r="I4565" s="2">
        <v>36.56</v>
      </c>
      <c r="J4565" s="2">
        <v>36.56</v>
      </c>
    </row>
    <row r="4566" spans="1:11" x14ac:dyDescent="0.35">
      <c r="A4566" s="1" t="s">
        <v>2855</v>
      </c>
      <c r="B4566" s="1" t="s">
        <v>2856</v>
      </c>
      <c r="C4566" s="1">
        <v>6</v>
      </c>
      <c r="D4566" s="36">
        <v>4.41</v>
      </c>
      <c r="E4566" s="46">
        <f t="shared" si="63"/>
        <v>26.46</v>
      </c>
      <c r="H4566" s="36">
        <v>8.8000000000000007</v>
      </c>
      <c r="I4566" s="2">
        <v>26.46</v>
      </c>
      <c r="J4566" s="2">
        <v>17.7</v>
      </c>
    </row>
    <row r="4567" spans="1:11" x14ac:dyDescent="0.35">
      <c r="A4567" s="1" t="s">
        <v>2857</v>
      </c>
      <c r="B4567" s="1" t="s">
        <v>621</v>
      </c>
      <c r="C4567" s="1">
        <v>7</v>
      </c>
      <c r="D4567" s="36">
        <v>3.85</v>
      </c>
      <c r="E4567" s="46">
        <f t="shared" si="63"/>
        <v>26.95</v>
      </c>
      <c r="H4567" s="36">
        <v>7.5</v>
      </c>
      <c r="I4567" s="2">
        <v>10.5</v>
      </c>
      <c r="J4567" s="2">
        <v>20.440000000000001</v>
      </c>
    </row>
    <row r="4568" spans="1:11" x14ac:dyDescent="0.35">
      <c r="A4568" s="1" t="s">
        <v>2858</v>
      </c>
      <c r="B4568" s="1" t="s">
        <v>2859</v>
      </c>
      <c r="C4568" s="1">
        <v>4</v>
      </c>
      <c r="D4568" s="36">
        <v>4.5</v>
      </c>
      <c r="E4568" s="46">
        <f t="shared" ref="E4568:E4589" si="65">SUM(D4568*C4568)</f>
        <v>18</v>
      </c>
      <c r="H4568" s="36">
        <v>8.8000000000000007</v>
      </c>
      <c r="I4568" s="2">
        <v>11.6</v>
      </c>
      <c r="J4568" s="2">
        <v>19</v>
      </c>
    </row>
    <row r="4569" spans="1:11" x14ac:dyDescent="0.35">
      <c r="A4569" s="1" t="s">
        <v>2860</v>
      </c>
      <c r="B4569" s="1" t="s">
        <v>2861</v>
      </c>
      <c r="C4569" s="1">
        <v>7</v>
      </c>
      <c r="D4569" s="36">
        <v>4.55</v>
      </c>
      <c r="E4569" s="46">
        <f t="shared" si="65"/>
        <v>31.849999999999998</v>
      </c>
      <c r="H4569" s="36">
        <v>6.25</v>
      </c>
      <c r="I4569" s="2">
        <v>31.85</v>
      </c>
      <c r="J4569" s="2">
        <v>43.75</v>
      </c>
    </row>
    <row r="4570" spans="1:11" x14ac:dyDescent="0.35">
      <c r="A4570" s="1" t="s">
        <v>2862</v>
      </c>
      <c r="B4570" s="1" t="s">
        <v>2863</v>
      </c>
      <c r="C4570" s="1">
        <v>5</v>
      </c>
      <c r="D4570" s="36">
        <v>5.4</v>
      </c>
      <c r="E4570" s="46">
        <f t="shared" si="65"/>
        <v>27</v>
      </c>
      <c r="H4570" s="36">
        <v>10.75</v>
      </c>
      <c r="I4570" s="2">
        <v>27</v>
      </c>
      <c r="J4570" s="2">
        <v>53.75</v>
      </c>
    </row>
    <row r="4571" spans="1:11" x14ac:dyDescent="0.35">
      <c r="A4571" s="1" t="s">
        <v>2864</v>
      </c>
      <c r="B4571" s="1" t="s">
        <v>2865</v>
      </c>
      <c r="C4571" s="1">
        <v>10</v>
      </c>
      <c r="D4571" s="36">
        <v>0.73</v>
      </c>
      <c r="E4571" s="46">
        <f t="shared" si="65"/>
        <v>7.3</v>
      </c>
      <c r="H4571" s="36">
        <v>1.5</v>
      </c>
      <c r="I4571" s="2">
        <v>7.3</v>
      </c>
      <c r="J4571" s="2">
        <v>15</v>
      </c>
    </row>
    <row r="4572" spans="1:11" x14ac:dyDescent="0.35">
      <c r="A4572" s="1" t="s">
        <v>2866</v>
      </c>
      <c r="B4572" s="1" t="s">
        <v>2867</v>
      </c>
      <c r="C4572" s="1">
        <v>3</v>
      </c>
      <c r="D4572" s="36">
        <v>3.62</v>
      </c>
      <c r="E4572" s="46">
        <f t="shared" si="65"/>
        <v>10.86</v>
      </c>
      <c r="H4572" s="36">
        <v>6.47</v>
      </c>
      <c r="I4572" s="2">
        <v>10.86</v>
      </c>
      <c r="J4572" s="2">
        <v>19.41</v>
      </c>
    </row>
    <row r="4573" spans="1:11" x14ac:dyDescent="0.35">
      <c r="A4573" s="1" t="s">
        <v>2868</v>
      </c>
      <c r="B4573" s="1" t="s">
        <v>2869</v>
      </c>
      <c r="C4573" s="1">
        <v>10</v>
      </c>
      <c r="D4573" s="37">
        <v>4.2</v>
      </c>
      <c r="E4573" s="46">
        <f t="shared" si="65"/>
        <v>42</v>
      </c>
      <c r="H4573" s="37">
        <v>9.5</v>
      </c>
      <c r="I4573" s="2">
        <v>42</v>
      </c>
      <c r="J4573" s="2">
        <v>78</v>
      </c>
    </row>
    <row r="4574" spans="1:11" x14ac:dyDescent="0.35">
      <c r="A4574" s="4" t="s">
        <v>6013</v>
      </c>
      <c r="B4574" s="4" t="s">
        <v>6990</v>
      </c>
      <c r="C4574" s="1">
        <v>4</v>
      </c>
      <c r="D4574" s="36">
        <v>54.75</v>
      </c>
      <c r="E4574" s="46">
        <f t="shared" si="65"/>
        <v>219</v>
      </c>
      <c r="H4574" s="36">
        <v>89</v>
      </c>
      <c r="I4574" s="2">
        <v>2.9</v>
      </c>
      <c r="J4574" s="2">
        <v>3.5</v>
      </c>
      <c r="K4574" s="6" t="s">
        <v>56</v>
      </c>
    </row>
    <row r="4575" spans="1:11" x14ac:dyDescent="0.35">
      <c r="A4575" s="4" t="s">
        <v>6015</v>
      </c>
      <c r="B4575" s="4" t="s">
        <v>7038</v>
      </c>
      <c r="C4575" s="1">
        <v>4</v>
      </c>
      <c r="D4575" s="36">
        <v>54.75</v>
      </c>
      <c r="E4575" s="46">
        <f t="shared" si="65"/>
        <v>219</v>
      </c>
      <c r="H4575" s="36">
        <v>89</v>
      </c>
      <c r="I4575" s="2">
        <v>2.9</v>
      </c>
      <c r="J4575" s="2">
        <v>3.5</v>
      </c>
      <c r="K4575" s="6" t="s">
        <v>56</v>
      </c>
    </row>
    <row r="4576" spans="1:11" x14ac:dyDescent="0.35">
      <c r="A4576" s="1" t="s">
        <v>5996</v>
      </c>
      <c r="B4576" s="1" t="s">
        <v>5997</v>
      </c>
      <c r="C4576" s="1">
        <v>2</v>
      </c>
      <c r="D4576" s="36">
        <v>31.2</v>
      </c>
      <c r="E4576" s="46">
        <f t="shared" si="65"/>
        <v>62.4</v>
      </c>
      <c r="H4576" s="36">
        <v>52.5</v>
      </c>
      <c r="I4576" s="2">
        <v>10.8</v>
      </c>
      <c r="J4576" s="2">
        <v>12</v>
      </c>
    </row>
    <row r="4577" spans="1:11" x14ac:dyDescent="0.35">
      <c r="A4577" s="1" t="s">
        <v>5998</v>
      </c>
      <c r="B4577" s="1" t="s">
        <v>5999</v>
      </c>
      <c r="C4577" s="1">
        <v>1</v>
      </c>
      <c r="D4577" s="36">
        <v>31.2</v>
      </c>
      <c r="E4577" s="46">
        <f t="shared" si="65"/>
        <v>31.2</v>
      </c>
      <c r="H4577" s="36">
        <v>55</v>
      </c>
      <c r="I4577" s="2">
        <v>16.5</v>
      </c>
      <c r="J4577" s="2">
        <v>21.5</v>
      </c>
    </row>
    <row r="4578" spans="1:11" x14ac:dyDescent="0.35">
      <c r="A4578" s="1" t="s">
        <v>6000</v>
      </c>
      <c r="B4578" s="1" t="s">
        <v>1011</v>
      </c>
      <c r="C4578" s="1">
        <v>2</v>
      </c>
      <c r="D4578" s="36">
        <v>31.2</v>
      </c>
      <c r="E4578" s="46">
        <f t="shared" si="65"/>
        <v>62.4</v>
      </c>
      <c r="H4578" s="36">
        <v>52.5</v>
      </c>
      <c r="I4578" s="2">
        <v>33.6</v>
      </c>
      <c r="J4578" s="2">
        <v>56.4</v>
      </c>
      <c r="K4578" s="6" t="s">
        <v>53</v>
      </c>
    </row>
    <row r="4579" spans="1:11" x14ac:dyDescent="0.35">
      <c r="A4579" s="1" t="s">
        <v>6001</v>
      </c>
      <c r="B4579" s="1" t="s">
        <v>6002</v>
      </c>
      <c r="C4579" s="1">
        <v>1</v>
      </c>
      <c r="D4579" s="36">
        <v>31.2</v>
      </c>
      <c r="E4579" s="46">
        <f t="shared" si="65"/>
        <v>31.2</v>
      </c>
      <c r="H4579" s="36">
        <v>52.5</v>
      </c>
      <c r="I4579" s="2">
        <v>64.599999999999994</v>
      </c>
      <c r="J4579" s="2">
        <v>112.8</v>
      </c>
      <c r="K4579" s="6" t="s">
        <v>53</v>
      </c>
    </row>
    <row r="4580" spans="1:11" x14ac:dyDescent="0.35">
      <c r="A4580" s="1" t="s">
        <v>6003</v>
      </c>
      <c r="B4580" s="1" t="s">
        <v>2859</v>
      </c>
      <c r="C4580" s="1">
        <v>6</v>
      </c>
      <c r="D4580" s="36">
        <v>5.15</v>
      </c>
      <c r="E4580" s="46">
        <f t="shared" si="65"/>
        <v>30.900000000000002</v>
      </c>
      <c r="H4580" s="36">
        <v>8.9499999999999993</v>
      </c>
      <c r="I4580" s="2">
        <v>32.299999999999997</v>
      </c>
      <c r="J4580" s="2">
        <v>56.4</v>
      </c>
      <c r="K4580" s="6" t="s">
        <v>53</v>
      </c>
    </row>
    <row r="4581" spans="1:11" x14ac:dyDescent="0.35">
      <c r="A4581" s="1" t="s">
        <v>6004</v>
      </c>
      <c r="B4581" s="1" t="s">
        <v>6005</v>
      </c>
      <c r="C4581" s="1">
        <v>2</v>
      </c>
      <c r="D4581" s="36">
        <v>6.65</v>
      </c>
      <c r="E4581" s="46">
        <f t="shared" si="65"/>
        <v>13.3</v>
      </c>
      <c r="H4581" s="36">
        <v>11.27</v>
      </c>
      <c r="I4581" s="2">
        <v>0</v>
      </c>
      <c r="J4581" s="2">
        <v>0</v>
      </c>
      <c r="K4581" s="6" t="s">
        <v>56</v>
      </c>
    </row>
    <row r="4582" spans="1:11" x14ac:dyDescent="0.35">
      <c r="A4582" s="1" t="s">
        <v>6006</v>
      </c>
      <c r="B4582" s="1" t="s">
        <v>1206</v>
      </c>
      <c r="C4582" s="1">
        <v>4</v>
      </c>
      <c r="D4582" s="36">
        <v>5</v>
      </c>
      <c r="E4582" s="46">
        <f t="shared" si="65"/>
        <v>20</v>
      </c>
      <c r="H4582" s="36">
        <v>9</v>
      </c>
      <c r="I4582" s="2">
        <v>15.45</v>
      </c>
      <c r="J4582" s="2">
        <v>23.85</v>
      </c>
      <c r="K4582" s="6" t="s">
        <v>998</v>
      </c>
    </row>
    <row r="4583" spans="1:11" x14ac:dyDescent="0.35">
      <c r="A4583" s="1" t="s">
        <v>6007</v>
      </c>
      <c r="B4583" s="1" t="s">
        <v>1072</v>
      </c>
      <c r="C4583" s="1">
        <v>2</v>
      </c>
      <c r="D4583" s="36">
        <v>5.85</v>
      </c>
      <c r="E4583" s="46">
        <f t="shared" si="65"/>
        <v>11.7</v>
      </c>
      <c r="H4583" s="36">
        <v>9.75</v>
      </c>
      <c r="I4583" s="2">
        <v>0</v>
      </c>
      <c r="J4583" s="2">
        <v>0</v>
      </c>
      <c r="K4583" s="6" t="s">
        <v>998</v>
      </c>
    </row>
    <row r="4584" spans="1:11" x14ac:dyDescent="0.35">
      <c r="A4584" s="1" t="s">
        <v>6008</v>
      </c>
      <c r="B4584" s="1" t="s">
        <v>1206</v>
      </c>
      <c r="C4584" s="1">
        <v>2</v>
      </c>
      <c r="D4584" s="36">
        <v>4.7</v>
      </c>
      <c r="E4584" s="46">
        <f t="shared" si="65"/>
        <v>9.4</v>
      </c>
      <c r="H4584" s="36">
        <v>8.75</v>
      </c>
      <c r="I4584" s="2">
        <v>20</v>
      </c>
      <c r="J4584" s="2">
        <v>46.2</v>
      </c>
      <c r="K4584" s="6" t="s">
        <v>53</v>
      </c>
    </row>
    <row r="4585" spans="1:11" x14ac:dyDescent="0.35">
      <c r="A4585" s="1" t="s">
        <v>6009</v>
      </c>
      <c r="B4585" s="1" t="s">
        <v>6010</v>
      </c>
      <c r="C4585" s="1">
        <v>5</v>
      </c>
      <c r="D4585" s="36">
        <v>2.2999999999999998</v>
      </c>
      <c r="E4585" s="46">
        <f t="shared" si="65"/>
        <v>11.5</v>
      </c>
      <c r="H4585" s="36">
        <v>4.55</v>
      </c>
      <c r="I4585" s="2">
        <v>5.6</v>
      </c>
      <c r="J4585" s="2">
        <v>7.6</v>
      </c>
    </row>
    <row r="4586" spans="1:11" x14ac:dyDescent="0.35">
      <c r="A4586" s="1" t="s">
        <v>6011</v>
      </c>
      <c r="B4586" s="1" t="s">
        <v>2821</v>
      </c>
      <c r="C4586" s="1">
        <v>2</v>
      </c>
      <c r="D4586" s="36">
        <v>4.9000000000000004</v>
      </c>
      <c r="E4586" s="46">
        <f t="shared" si="65"/>
        <v>9.8000000000000007</v>
      </c>
      <c r="H4586" s="36">
        <v>10.25</v>
      </c>
      <c r="I4586" s="2">
        <v>9.4</v>
      </c>
      <c r="J4586" s="2">
        <v>15.5</v>
      </c>
    </row>
    <row r="4587" spans="1:11" x14ac:dyDescent="0.35">
      <c r="A4587" s="1" t="s">
        <v>6012</v>
      </c>
      <c r="B4587" s="1" t="s">
        <v>1206</v>
      </c>
      <c r="C4587" s="1">
        <v>0</v>
      </c>
      <c r="D4587" s="37">
        <v>5.5</v>
      </c>
      <c r="E4587" s="46">
        <f t="shared" si="65"/>
        <v>0</v>
      </c>
      <c r="H4587" s="37">
        <v>10.51</v>
      </c>
      <c r="I4587" s="2">
        <v>6.9</v>
      </c>
      <c r="J4587" s="2">
        <v>13.65</v>
      </c>
    </row>
    <row r="4588" spans="1:11" x14ac:dyDescent="0.35">
      <c r="A4588" s="1" t="s">
        <v>6013</v>
      </c>
      <c r="B4588" s="1" t="s">
        <v>6014</v>
      </c>
      <c r="C4588" s="1">
        <v>1</v>
      </c>
      <c r="D4588" s="37">
        <v>49.7</v>
      </c>
      <c r="E4588" s="46">
        <f t="shared" si="65"/>
        <v>49.7</v>
      </c>
      <c r="H4588" s="37">
        <v>86.6</v>
      </c>
      <c r="I4588" s="2">
        <v>9.8000000000000007</v>
      </c>
      <c r="J4588" s="2">
        <v>20.5</v>
      </c>
      <c r="K4588" s="6" t="s">
        <v>337</v>
      </c>
    </row>
    <row r="4589" spans="1:11" x14ac:dyDescent="0.35">
      <c r="A4589" s="1" t="s">
        <v>6015</v>
      </c>
      <c r="B4589" s="1" t="s">
        <v>6014</v>
      </c>
      <c r="C4589" s="1">
        <v>1</v>
      </c>
      <c r="D4589" s="37">
        <v>49.7</v>
      </c>
      <c r="E4589" s="46">
        <f t="shared" si="65"/>
        <v>49.7</v>
      </c>
      <c r="H4589" s="37">
        <v>86.6</v>
      </c>
      <c r="I4589" s="2">
        <v>0</v>
      </c>
      <c r="J4589" s="2">
        <v>0</v>
      </c>
      <c r="K4589" s="6" t="s">
        <v>998</v>
      </c>
    </row>
    <row r="4591" spans="1:11" x14ac:dyDescent="0.35">
      <c r="B4591" s="47" t="s">
        <v>7433</v>
      </c>
      <c r="E4591" s="46">
        <f>SUM(E4375:E4589)</f>
        <v>8048.07</v>
      </c>
      <c r="H4591" s="35" t="s">
        <v>6896</v>
      </c>
    </row>
    <row r="4597" spans="1:17" x14ac:dyDescent="0.35">
      <c r="D4597" s="43"/>
      <c r="H4597" s="43"/>
    </row>
    <row r="4598" spans="1:17" ht="26" x14ac:dyDescent="0.6">
      <c r="A4598" s="22" t="s">
        <v>7091</v>
      </c>
      <c r="B4598" s="22" t="s">
        <v>7092</v>
      </c>
      <c r="C4598" s="22"/>
      <c r="D4598" s="44"/>
      <c r="H4598" s="44"/>
      <c r="I4598" s="23"/>
      <c r="J4598" s="23"/>
      <c r="K4598" s="24"/>
      <c r="L4598" s="25"/>
      <c r="M4598" s="25"/>
      <c r="N4598" s="25"/>
      <c r="O4598" s="25"/>
    </row>
    <row r="4599" spans="1:17" x14ac:dyDescent="0.35">
      <c r="A4599" s="27"/>
      <c r="B4599" s="28" t="s">
        <v>7100</v>
      </c>
      <c r="C4599" s="27"/>
      <c r="D4599" s="45" t="s">
        <v>7101</v>
      </c>
      <c r="H4599" s="45"/>
      <c r="I4599" s="29"/>
      <c r="J4599" s="29"/>
      <c r="K4599" s="30" t="s">
        <v>7101</v>
      </c>
      <c r="L4599" s="25"/>
      <c r="M4599" s="25"/>
      <c r="N4599" s="25"/>
      <c r="O4599" s="25" t="s">
        <v>7101</v>
      </c>
      <c r="P4599" s="25"/>
      <c r="Q4599" s="25"/>
    </row>
    <row r="4600" spans="1:17" x14ac:dyDescent="0.35">
      <c r="B4600" s="4"/>
      <c r="D4600" s="37"/>
      <c r="H4600" s="37"/>
      <c r="P4600" s="25"/>
      <c r="Q4600" s="25"/>
    </row>
    <row r="4601" spans="1:17" x14ac:dyDescent="0.35">
      <c r="H4601" s="35" t="s">
        <v>6896</v>
      </c>
    </row>
    <row r="4602" spans="1:17" x14ac:dyDescent="0.35">
      <c r="A4602" s="1" t="s">
        <v>5828</v>
      </c>
      <c r="B4602" s="1" t="s">
        <v>5829</v>
      </c>
      <c r="C4602" s="1">
        <v>2</v>
      </c>
      <c r="D4602" s="36">
        <v>59.7</v>
      </c>
      <c r="E4602" s="46">
        <f>SUM(D4602*C4602)</f>
        <v>119.4</v>
      </c>
      <c r="H4602" s="36">
        <v>115</v>
      </c>
      <c r="I4602" s="2">
        <v>26.1</v>
      </c>
      <c r="J4602" s="2">
        <v>37.979999999999997</v>
      </c>
      <c r="K4602" s="26" t="s">
        <v>7102</v>
      </c>
    </row>
    <row r="4603" spans="1:17" x14ac:dyDescent="0.35">
      <c r="A4603" s="4" t="s">
        <v>6502</v>
      </c>
      <c r="B4603" s="4" t="s">
        <v>6503</v>
      </c>
      <c r="C4603" s="1">
        <v>1</v>
      </c>
      <c r="D4603" s="37">
        <v>45.5</v>
      </c>
      <c r="E4603" s="46">
        <f t="shared" ref="E4603:E4619" si="66">SUM(D4603*C4603)</f>
        <v>45.5</v>
      </c>
      <c r="H4603" s="37">
        <v>89</v>
      </c>
      <c r="K4603" s="26" t="s">
        <v>998</v>
      </c>
    </row>
    <row r="4604" spans="1:17" x14ac:dyDescent="0.35">
      <c r="A4604" s="1" t="s">
        <v>6504</v>
      </c>
      <c r="B4604" s="4" t="s">
        <v>6503</v>
      </c>
      <c r="C4604" s="1">
        <v>1</v>
      </c>
      <c r="D4604" s="37">
        <v>47.1</v>
      </c>
      <c r="E4604" s="46">
        <f t="shared" si="66"/>
        <v>47.1</v>
      </c>
      <c r="H4604" s="37">
        <v>94.9</v>
      </c>
    </row>
    <row r="4605" spans="1:17" x14ac:dyDescent="0.35">
      <c r="A4605" s="1" t="s">
        <v>6505</v>
      </c>
      <c r="B4605" s="4" t="s">
        <v>7090</v>
      </c>
      <c r="C4605" s="1">
        <v>1</v>
      </c>
      <c r="D4605" s="37">
        <v>45.5</v>
      </c>
      <c r="E4605" s="46">
        <f t="shared" si="66"/>
        <v>45.5</v>
      </c>
      <c r="H4605" s="37">
        <v>89</v>
      </c>
    </row>
    <row r="4606" spans="1:17" x14ac:dyDescent="0.35">
      <c r="A4606" s="4" t="s">
        <v>7093</v>
      </c>
      <c r="B4606" s="1" t="s">
        <v>7090</v>
      </c>
      <c r="C4606" s="1">
        <v>1</v>
      </c>
      <c r="D4606" s="37">
        <v>45.5</v>
      </c>
      <c r="E4606" s="46">
        <f t="shared" si="66"/>
        <v>45.5</v>
      </c>
      <c r="H4606" s="37">
        <v>89</v>
      </c>
    </row>
    <row r="4607" spans="1:17" x14ac:dyDescent="0.35">
      <c r="A4607" s="4" t="s">
        <v>7047</v>
      </c>
      <c r="B4607" s="4" t="s">
        <v>7094</v>
      </c>
      <c r="C4607" s="1">
        <v>1</v>
      </c>
      <c r="D4607" s="37">
        <v>44.3</v>
      </c>
      <c r="E4607" s="46">
        <f t="shared" si="66"/>
        <v>44.3</v>
      </c>
      <c r="H4607" s="37">
        <v>88.9</v>
      </c>
      <c r="I4607" s="2">
        <v>39.4</v>
      </c>
      <c r="J4607" s="2">
        <v>78.900000000000006</v>
      </c>
    </row>
    <row r="4608" spans="1:17" x14ac:dyDescent="0.35">
      <c r="A4608" s="4" t="s">
        <v>7048</v>
      </c>
      <c r="B4608" s="4" t="s">
        <v>6506</v>
      </c>
      <c r="C4608" s="1">
        <v>2</v>
      </c>
      <c r="D4608" s="37">
        <v>45.9</v>
      </c>
      <c r="E4608" s="46">
        <f t="shared" si="66"/>
        <v>91.8</v>
      </c>
      <c r="H4608" s="37">
        <v>89.5</v>
      </c>
      <c r="I4608" s="2">
        <v>39.4</v>
      </c>
      <c r="J4608" s="2">
        <v>78.900000000000006</v>
      </c>
    </row>
    <row r="4609" spans="1:11" x14ac:dyDescent="0.35">
      <c r="A4609" s="1" t="s">
        <v>6507</v>
      </c>
      <c r="B4609" s="4" t="s">
        <v>7049</v>
      </c>
      <c r="C4609" s="1">
        <v>1</v>
      </c>
      <c r="D4609" s="37">
        <v>110</v>
      </c>
      <c r="E4609" s="46">
        <f t="shared" si="66"/>
        <v>110</v>
      </c>
      <c r="H4609" s="37">
        <v>140</v>
      </c>
      <c r="I4609" s="2">
        <v>0</v>
      </c>
      <c r="J4609" s="2">
        <v>0</v>
      </c>
    </row>
    <row r="4610" spans="1:11" x14ac:dyDescent="0.35">
      <c r="A4610" s="1" t="s">
        <v>6509</v>
      </c>
      <c r="B4610" s="4" t="s">
        <v>6510</v>
      </c>
      <c r="C4610" s="1">
        <v>15</v>
      </c>
      <c r="D4610" s="37">
        <v>0.98</v>
      </c>
      <c r="E4610" s="46">
        <f t="shared" si="66"/>
        <v>14.7</v>
      </c>
      <c r="H4610" s="37">
        <v>1.88</v>
      </c>
      <c r="I4610" s="2">
        <v>14.7</v>
      </c>
      <c r="J4610" s="2">
        <v>28.2</v>
      </c>
    </row>
    <row r="4611" spans="1:11" x14ac:dyDescent="0.35">
      <c r="A4611" s="4" t="s">
        <v>7050</v>
      </c>
      <c r="B4611" s="4" t="s">
        <v>7095</v>
      </c>
      <c r="C4611" s="1">
        <v>3</v>
      </c>
      <c r="D4611" s="36">
        <v>49</v>
      </c>
      <c r="E4611" s="46">
        <f t="shared" si="66"/>
        <v>147</v>
      </c>
      <c r="H4611" s="36">
        <v>89</v>
      </c>
      <c r="I4611" s="2">
        <v>170.5</v>
      </c>
      <c r="J4611" s="2">
        <v>478.5</v>
      </c>
    </row>
    <row r="4612" spans="1:11" x14ac:dyDescent="0.35">
      <c r="A4612" s="4" t="s">
        <v>7051</v>
      </c>
      <c r="B4612" s="4" t="s">
        <v>7096</v>
      </c>
      <c r="C4612" s="1">
        <v>2</v>
      </c>
      <c r="D4612" s="36">
        <v>49.5</v>
      </c>
      <c r="E4612" s="46">
        <f t="shared" si="66"/>
        <v>99</v>
      </c>
      <c r="H4612" s="36">
        <v>89</v>
      </c>
      <c r="I4612" s="2">
        <v>175.5</v>
      </c>
      <c r="J4612" s="2">
        <v>84.95</v>
      </c>
      <c r="K4612" s="6" t="s">
        <v>998</v>
      </c>
    </row>
    <row r="4613" spans="1:11" x14ac:dyDescent="0.35">
      <c r="A4613" s="1" t="s">
        <v>6512</v>
      </c>
      <c r="B4613" s="4" t="s">
        <v>7052</v>
      </c>
      <c r="C4613" s="1">
        <v>1</v>
      </c>
      <c r="D4613" s="36">
        <v>167.35</v>
      </c>
      <c r="E4613" s="46">
        <f t="shared" si="66"/>
        <v>167.35</v>
      </c>
      <c r="H4613" s="36">
        <v>225</v>
      </c>
      <c r="I4613" s="2">
        <v>140</v>
      </c>
      <c r="J4613" s="2">
        <v>140</v>
      </c>
    </row>
    <row r="4614" spans="1:11" x14ac:dyDescent="0.35">
      <c r="A4614" s="4" t="s">
        <v>7053</v>
      </c>
      <c r="B4614" s="4" t="s">
        <v>7097</v>
      </c>
      <c r="C4614" s="1">
        <v>3</v>
      </c>
      <c r="D4614" s="36">
        <v>49</v>
      </c>
      <c r="E4614" s="46">
        <f t="shared" si="66"/>
        <v>147</v>
      </c>
      <c r="H4614" s="36">
        <v>89</v>
      </c>
      <c r="I4614" s="2">
        <v>503.1</v>
      </c>
      <c r="J4614" s="2">
        <v>503.1</v>
      </c>
    </row>
    <row r="4615" spans="1:11" x14ac:dyDescent="0.35">
      <c r="A4615" s="1" t="s">
        <v>6513</v>
      </c>
      <c r="B4615" s="4" t="s">
        <v>7489</v>
      </c>
      <c r="C4615" s="1">
        <v>2</v>
      </c>
      <c r="D4615" s="35">
        <v>225</v>
      </c>
      <c r="E4615" s="46">
        <f>SUM(D4615*C4615)</f>
        <v>450</v>
      </c>
      <c r="H4615" s="36">
        <v>225</v>
      </c>
      <c r="I4615" s="2">
        <v>334.7</v>
      </c>
      <c r="J4615" s="2">
        <v>393</v>
      </c>
      <c r="K4615" s="26" t="s">
        <v>5</v>
      </c>
    </row>
    <row r="4616" spans="1:11" x14ac:dyDescent="0.35">
      <c r="A4616" s="1" t="s">
        <v>6514</v>
      </c>
      <c r="B4616" s="1" t="s">
        <v>6511</v>
      </c>
      <c r="C4616" s="1">
        <v>2</v>
      </c>
      <c r="D4616" s="36">
        <v>155</v>
      </c>
      <c r="E4616" s="46">
        <f t="shared" si="66"/>
        <v>310</v>
      </c>
      <c r="H4616" s="36">
        <v>245</v>
      </c>
      <c r="I4616" s="2">
        <v>630</v>
      </c>
      <c r="J4616" s="2">
        <v>770</v>
      </c>
    </row>
    <row r="4617" spans="1:11" x14ac:dyDescent="0.35">
      <c r="A4617" s="4" t="s">
        <v>7098</v>
      </c>
      <c r="B4617" s="4" t="s">
        <v>7099</v>
      </c>
      <c r="C4617" s="1">
        <v>2</v>
      </c>
      <c r="D4617" s="36">
        <v>49</v>
      </c>
      <c r="E4617" s="46">
        <f t="shared" si="66"/>
        <v>98</v>
      </c>
      <c r="H4617" s="36">
        <v>89</v>
      </c>
      <c r="I4617" s="2">
        <v>175.9</v>
      </c>
      <c r="J4617" s="2">
        <v>393</v>
      </c>
    </row>
    <row r="4618" spans="1:11" x14ac:dyDescent="0.35">
      <c r="A4618" s="1" t="s">
        <v>6515</v>
      </c>
      <c r="B4618" s="1" t="s">
        <v>6516</v>
      </c>
      <c r="C4618" s="1">
        <v>1</v>
      </c>
      <c r="D4618" s="36">
        <v>315</v>
      </c>
      <c r="E4618" s="46">
        <f t="shared" si="66"/>
        <v>315</v>
      </c>
      <c r="H4618" s="36">
        <v>385</v>
      </c>
      <c r="I4618" s="2">
        <v>315</v>
      </c>
      <c r="J4618" s="2">
        <v>385</v>
      </c>
    </row>
    <row r="4619" spans="1:11" x14ac:dyDescent="0.35">
      <c r="A4619" s="1" t="s">
        <v>6517</v>
      </c>
      <c r="B4619" s="1" t="s">
        <v>6518</v>
      </c>
      <c r="C4619" s="1">
        <v>1</v>
      </c>
      <c r="D4619" s="36">
        <v>315</v>
      </c>
      <c r="E4619" s="46">
        <f t="shared" si="66"/>
        <v>315</v>
      </c>
      <c r="H4619" s="36">
        <v>385</v>
      </c>
      <c r="I4619" s="2">
        <v>315</v>
      </c>
      <c r="J4619" s="2">
        <v>385</v>
      </c>
    </row>
    <row r="4620" spans="1:11" x14ac:dyDescent="0.35">
      <c r="A4620" s="1" t="s">
        <v>6519</v>
      </c>
      <c r="B4620" s="4" t="s">
        <v>7487</v>
      </c>
      <c r="C4620" s="1">
        <v>3</v>
      </c>
      <c r="D4620" s="38">
        <v>250</v>
      </c>
      <c r="E4620" s="46">
        <f>SUM(D4620*C4620)</f>
        <v>750</v>
      </c>
      <c r="H4620" s="37">
        <v>250</v>
      </c>
      <c r="I4620" s="2">
        <v>473.1</v>
      </c>
      <c r="J4620" s="2">
        <v>593.70000000000005</v>
      </c>
    </row>
    <row r="4621" spans="1:11" x14ac:dyDescent="0.35">
      <c r="A4621" s="1" t="s">
        <v>6520</v>
      </c>
      <c r="B4621" s="4" t="s">
        <v>7488</v>
      </c>
      <c r="C4621" s="1">
        <v>2</v>
      </c>
      <c r="D4621" s="38">
        <v>250</v>
      </c>
      <c r="E4621" s="46">
        <f>SUM(D4621*C4621)</f>
        <v>500</v>
      </c>
      <c r="H4621" s="37">
        <v>250</v>
      </c>
      <c r="I4621" s="2">
        <v>315.39999999999998</v>
      </c>
      <c r="J4621" s="2">
        <v>395</v>
      </c>
    </row>
    <row r="4622" spans="1:11" x14ac:dyDescent="0.35">
      <c r="H4622" s="35" t="s">
        <v>6896</v>
      </c>
    </row>
    <row r="4623" spans="1:11" x14ac:dyDescent="0.35">
      <c r="E4623" s="46">
        <f>SUM(E4602:E4621)</f>
        <v>3862.15</v>
      </c>
      <c r="H4623" s="35" t="s">
        <v>6896</v>
      </c>
    </row>
    <row r="4626" spans="2:8" x14ac:dyDescent="0.35">
      <c r="B4626" s="4" t="s">
        <v>7434</v>
      </c>
      <c r="E4626" s="46">
        <f>SUM(E4623+E4591+E4362+E4087)</f>
        <v>203572.51199999941</v>
      </c>
      <c r="H4626" s="35" t="s">
        <v>6896</v>
      </c>
    </row>
    <row r="4665" spans="1:11" x14ac:dyDescent="0.35">
      <c r="K4665" s="2"/>
    </row>
    <row r="4666" spans="1:11" x14ac:dyDescent="0.35">
      <c r="K4666" s="2"/>
    </row>
    <row r="4667" spans="1:11" x14ac:dyDescent="0.35">
      <c r="K4667" s="2"/>
    </row>
    <row r="4668" spans="1:11" x14ac:dyDescent="0.35">
      <c r="K4668" s="2"/>
    </row>
    <row r="4669" spans="1:11" x14ac:dyDescent="0.35">
      <c r="K4669" s="2"/>
    </row>
    <row r="4672" spans="1:11" x14ac:dyDescent="0.35">
      <c r="A4672" s="3"/>
    </row>
    <row r="4856" spans="1:1" x14ac:dyDescent="0.35">
      <c r="A4856" s="4" t="s">
        <v>6896</v>
      </c>
    </row>
    <row r="4900" spans="1:11" x14ac:dyDescent="0.35">
      <c r="A4900" s="3"/>
      <c r="B4900" s="3"/>
      <c r="C4900" s="3"/>
      <c r="D4900" s="37"/>
      <c r="H4900" s="37"/>
    </row>
    <row r="4901" spans="1:11" x14ac:dyDescent="0.35">
      <c r="I4901" s="3"/>
      <c r="J4901" s="3"/>
      <c r="K4901" s="3"/>
    </row>
    <row r="4902" spans="1:11" x14ac:dyDescent="0.35">
      <c r="H4902" s="35" t="s">
        <v>6896</v>
      </c>
    </row>
    <row r="4920" spans="11:11" x14ac:dyDescent="0.35">
      <c r="K4920" s="6" t="s">
        <v>3762</v>
      </c>
    </row>
  </sheetData>
  <sheetProtection algorithmName="SHA-512" hashValue="mv6c5yBt6VYYsg4VDZpsGg2eEY+wJF73zKxFe3pRDQuv72PO4asC1Tx2ZJP7Q2Z+/uvqtOkIOG/Xo7n6owZPOg==" saltValue="8llk4bOp2Q8Vf24g0TOc6w==" spinCount="100000" sheet="1" objects="1" scenarios="1"/>
  <printOptions headings="1" gridLines="1"/>
  <pageMargins left="0.25" right="0.25" top="0.75" bottom="0.75" header="0.3" footer="0.3"/>
  <pageSetup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2023 Inventory</vt:lpstr>
      <vt:lpstr>Database</vt:lpstr>
      <vt:lpstr>'2023 Inventory'!Print_Area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</dc:creator>
  <cp:lastModifiedBy>Kunish, Donald</cp:lastModifiedBy>
  <cp:lastPrinted>2017-10-24T18:05:30Z</cp:lastPrinted>
  <dcterms:created xsi:type="dcterms:W3CDTF">2017-07-17T19:29:30Z</dcterms:created>
  <dcterms:modified xsi:type="dcterms:W3CDTF">2023-07-14T15:35:09Z</dcterms:modified>
</cp:coreProperties>
</file>